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Зараде " sheetId="1" r:id="rId1"/>
    <sheet name="Запослени" sheetId="2" r:id="rId2"/>
    <sheet name="Цене" sheetId="3" r:id="rId3"/>
    <sheet name="Sheet1" sheetId="4" state="hidden" r:id="rId4"/>
    <sheet name="Субвенције" sheetId="5" r:id="rId5"/>
    <sheet name="Донације" sheetId="6" r:id="rId6"/>
    <sheet name="Инвестиције" sheetId="7" r:id="rId7"/>
    <sheet name="Набавке" sheetId="8" r:id="rId8"/>
    <sheet name="Кредити" sheetId="9" r:id="rId9"/>
    <sheet name="Готовина" sheetId="10" r:id="rId10"/>
    <sheet name="Образац НБС" sheetId="11" r:id="rId11"/>
    <sheet name="Sheet2" sheetId="12" state="hidden" r:id="rId12"/>
  </sheets>
  <definedNames>
    <definedName name="_xlnm.Print_Area" localSheetId="9">'Готовина'!$B$1:$K$42</definedName>
    <definedName name="_xlnm.Print_Area" localSheetId="5">'Донације'!$B$2:$H$23</definedName>
    <definedName name="_xlnm.Print_Area" localSheetId="0">'Зараде '!$B$4:$H$51</definedName>
    <definedName name="_xlnm.Print_Area" localSheetId="8">'Кредити'!$A$1:$T$34</definedName>
    <definedName name="_xlnm.Print_Area" localSheetId="7">'Набавке'!$A$1:$I$40</definedName>
    <definedName name="_xlnm.Print_Area" localSheetId="10">'Образац НБС'!$B$2:$H$72</definedName>
  </definedNames>
  <calcPr fullCalcOnLoad="1"/>
</workbook>
</file>

<file path=xl/sharedStrings.xml><?xml version="1.0" encoding="utf-8"?>
<sst xmlns="http://schemas.openxmlformats.org/spreadsheetml/2006/main" count="1658" uniqueCount="745">
  <si>
    <t>ПОЗИЦИЈА</t>
  </si>
  <si>
    <t>Добра</t>
  </si>
  <si>
    <t>Услуге</t>
  </si>
  <si>
    <t>Радови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</si>
  <si>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</si>
  <si>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</si>
  <si>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</si>
  <si>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</si>
  <si>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</si>
  <si>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Индекс</t>
  </si>
  <si>
    <t>ОБРАЗАЦ: 5</t>
  </si>
  <si>
    <t>Р. Бр.</t>
  </si>
  <si>
    <t>Р. бр.</t>
  </si>
  <si>
    <t>Позиција</t>
  </si>
  <si>
    <t>Образац 2.</t>
  </si>
  <si>
    <t>Образац 3.</t>
  </si>
  <si>
    <t>Образац 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</si>
  <si>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</si>
  <si>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</si>
  <si>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</si>
  <si>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</si>
  <si>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</si>
  <si>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</si>
  <si>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</si>
  <si>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</si>
  <si>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</si>
  <si>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</si>
  <si>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</si>
  <si>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</si>
  <si>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Образац 6. </t>
  </si>
  <si>
    <t>Образац 7.</t>
  </si>
  <si>
    <t>Образац 8.</t>
  </si>
  <si>
    <t>Образац 9.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</si>
  <si>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</si>
  <si>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</si>
  <si>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</si>
  <si>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</si>
  <si>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</si>
  <si>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</si>
  <si>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</si>
  <si>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</si>
  <si>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серену</t>
  </si>
  <si>
    <t>Помоћ радницима и порндици радника</t>
  </si>
  <si>
    <t>Стипендије</t>
  </si>
  <si>
    <t>Остале накнаде трошковЯ запосленима и осталим физичким лицима</t>
  </si>
  <si>
    <t>Одлив кадрова</t>
  </si>
  <si>
    <t>Кредитоп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</si>
  <si>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</si>
  <si>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</si>
  <si>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</si>
  <si>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</si>
  <si>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</si>
  <si>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</si>
  <si>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</si>
  <si>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</si>
  <si>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</si>
  <si>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</si>
  <si>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</si>
  <si>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</si>
  <si>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</si>
  <si>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</si>
  <si>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</si>
  <si>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</si>
  <si>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</si>
  <si>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</si>
  <si>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</si>
  <si>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</si>
  <si>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</si>
  <si>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</si>
  <si>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</si>
  <si>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</si>
  <si>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</si>
  <si>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</si>
  <si>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</si>
  <si>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 xml:space="preserve">Уговорено </t>
  </si>
  <si>
    <t xml:space="preserve">Повучено </t>
  </si>
  <si>
    <t xml:space="preserve">СУБВЕНЦИЈЕ </t>
  </si>
  <si>
    <t>Реализација</t>
  </si>
  <si>
    <t>Број прималаца</t>
  </si>
  <si>
    <t>СРЕДСТВА ЗА ПОСЕБНЕ НАМЕНЕ</t>
  </si>
  <si>
    <t>Остало</t>
  </si>
  <si>
    <t xml:space="preserve">Датум:______________________                                                                                                                                                   </t>
  </si>
  <si>
    <t xml:space="preserve">М.П. </t>
  </si>
  <si>
    <t>Oвлашћено лице ______________________</t>
  </si>
  <si>
    <t>Oвлашћено лице: _____________________________</t>
  </si>
  <si>
    <t>Oвлашћено лице: 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</si>
  <si>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</si>
  <si>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</si>
  <si>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..............</t>
  </si>
  <si>
    <t>................</t>
  </si>
  <si>
    <t>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</si>
  <si>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</si>
  <si>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</si>
  <si>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</si>
  <si>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</si>
  <si>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</si>
  <si>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</si>
  <si>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</si>
  <si>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</si>
  <si>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</si>
  <si>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</si>
  <si>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</si>
  <si>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</si>
  <si>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</si>
  <si>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</si>
  <si>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</si>
  <si>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</si>
  <si>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</si>
  <si>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</si>
  <si>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</si>
  <si>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</si>
  <si>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</si>
  <si>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</si>
  <si>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</si>
  <si>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</si>
  <si>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Стање кредитне задужености 
на ДД. ММ. _____ године у оригиналној валути</t>
  </si>
  <si>
    <t>Стање кредитне задужености 
на ДД. ММ. _____ године у динарима</t>
  </si>
  <si>
    <t>АКТИВА</t>
  </si>
  <si>
    <t>14</t>
  </si>
  <si>
    <t>24</t>
  </si>
  <si>
    <t>29</t>
  </si>
  <si>
    <t>ПАСИВА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</si>
  <si>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</si>
  <si>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</si>
  <si>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</si>
  <si>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</si>
  <si>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</si>
  <si>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</si>
  <si>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</si>
  <si>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</si>
  <si>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</si>
  <si>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</si>
  <si>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ПЛАНИРАНА ФИНАНСИЈСКА СРЕДСТВА ЗА НАБАВКУ ДОБАРА, РАДОВА И УСЛУГА ЗА ОБАВЉАЊЕ ДЕЛАТНОСТИ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</si>
  <si>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</si>
  <si>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</si>
  <si>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</si>
  <si>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</si>
  <si>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</si>
  <si>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</si>
  <si>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</si>
  <si>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</si>
  <si>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</si>
  <si>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</si>
  <si>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</si>
  <si>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</si>
  <si>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</si>
  <si>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</si>
  <si>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</si>
  <si>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</si>
  <si>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</si>
  <si>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</si>
  <si>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</si>
  <si>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</si>
  <si>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</si>
  <si>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</si>
  <si>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</si>
  <si>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</si>
  <si>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</si>
  <si>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</si>
  <si>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</si>
  <si>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</si>
  <si>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</si>
  <si>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</si>
  <si>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</si>
  <si>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навести основ</t>
  </si>
  <si>
    <t>*последњи дан претходног квартала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</si>
  <si>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</si>
  <si>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</si>
  <si>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</si>
  <si>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</si>
  <si>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</si>
  <si>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</si>
  <si>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</si>
  <si>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</si>
  <si>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</si>
  <si>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</si>
  <si>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</si>
  <si>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Пласмани финансијским институцијама</t>
  </si>
  <si>
    <t>1.5</t>
  </si>
  <si>
    <t>Остали пласмани</t>
  </si>
  <si>
    <t>ОСТАЛИ ДУГОРОЧНИ ФИНАНСИЈСКИ ПЛАСМАНИ</t>
  </si>
  <si>
    <t>011</t>
  </si>
  <si>
    <t>2.4</t>
  </si>
  <si>
    <t>2.5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</si>
  <si>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</si>
  <si>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</si>
  <si>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</si>
  <si>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</si>
  <si>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</si>
  <si>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</si>
  <si>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</si>
  <si>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</t>
  </si>
  <si>
    <t>016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</si>
  <si>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</si>
  <si>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</si>
  <si>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</si>
  <si>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</si>
  <si>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4.5</t>
  </si>
  <si>
    <t>Остала потраживања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</si>
  <si>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</si>
  <si>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</si>
  <si>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</si>
  <si>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</si>
  <si>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117</t>
  </si>
  <si>
    <t>Примљени кредити од привредних друштава</t>
  </si>
  <si>
    <t>6.2</t>
  </si>
  <si>
    <t>Примљени кредити од финансијских институција</t>
  </si>
  <si>
    <t>6.3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</si>
  <si>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</si>
  <si>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</si>
  <si>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</si>
  <si>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</si>
  <si>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7.2</t>
  </si>
  <si>
    <t>Примљени кредити/остале дугорочне обавезе према финансијским институцијама</t>
  </si>
  <si>
    <t>7.3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</si>
  <si>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</si>
  <si>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</si>
  <si>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</si>
  <si>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</si>
  <si>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</si>
  <si>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ИЗ ПОСЛОВАЊА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</si>
  <si>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</si>
  <si>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</si>
  <si>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</si>
  <si>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</si>
  <si>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из пословања </t>
  </si>
  <si>
    <t xml:space="preserve">ОСТАЛЕ ОБАВЕЗЕ </t>
  </si>
  <si>
    <t>118, 120 и 121</t>
  </si>
  <si>
    <t>10.1</t>
  </si>
  <si>
    <t>10.2</t>
  </si>
  <si>
    <t>10.3</t>
  </si>
  <si>
    <t>10.4</t>
  </si>
  <si>
    <t>10.5</t>
  </si>
  <si>
    <t>Обавезе по основу ПДВ и остале обавезе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</si>
  <si>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</si>
  <si>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</si>
  <si>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</si>
  <si>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</si>
  <si>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</si>
  <si>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</si>
  <si>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</si>
  <si>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 xml:space="preserve">Индекс 
 период дд.мм.гг/ план текућа година </t>
  </si>
  <si>
    <t>период  дд.мм.гг.</t>
  </si>
  <si>
    <t>Број запослених на одређено време</t>
  </si>
  <si>
    <t xml:space="preserve">Број запослених на неодређено време </t>
  </si>
  <si>
    <t>МП</t>
  </si>
  <si>
    <t>Образац 10.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</si>
  <si>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</si>
  <si>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</si>
  <si>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</si>
  <si>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</si>
  <si>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</si>
  <si>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</si>
  <si>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</si>
  <si>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</si>
  <si>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</si>
  <si>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</si>
  <si>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</si>
  <si>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</si>
  <si>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</si>
  <si>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</si>
  <si>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</si>
  <si>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</si>
  <si>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</si>
  <si>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</si>
  <si>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</si>
  <si>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</si>
  <si>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</si>
  <si>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</si>
  <si>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</si>
  <si>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</si>
  <si>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</si>
  <si>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</si>
  <si>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</si>
  <si>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</si>
  <si>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</si>
  <si>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__________________________</t>
  </si>
  <si>
    <t xml:space="preserve">Датум:                                                                                                                                                   </t>
  </si>
  <si>
    <t>Датум________</t>
  </si>
  <si>
    <t>Овлашћено лице__________________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</si>
  <si>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</si>
  <si>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</si>
  <si>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</si>
  <si>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Предузеће:___________________</t>
  </si>
  <si>
    <t>Матични број:_____________________</t>
  </si>
  <si>
    <t>Предузеће:____________________</t>
  </si>
  <si>
    <t>Предузеће:__________________</t>
  </si>
  <si>
    <t>Предузеће: _________________</t>
  </si>
  <si>
    <t xml:space="preserve">Индекс 
 период дд.мм.гг/ текућа година </t>
  </si>
  <si>
    <t>Матични број:_________________________</t>
  </si>
  <si>
    <t>Реализација 
01.01-31.12.201__.      Претходна година</t>
  </si>
  <si>
    <t>План за
01.01-31.12.201_.             Текућа година</t>
  </si>
  <si>
    <t>Матични број:___________________</t>
  </si>
  <si>
    <t>Предузеће:_________________</t>
  </si>
  <si>
    <t>Матични број:____________________</t>
  </si>
  <si>
    <t>Плански курс:_______________</t>
  </si>
  <si>
    <t>Матични број:__________________</t>
  </si>
  <si>
    <t>**Укупно стање кредитне задужености треба да одговара збиру позиција 6.2 и 7.2 - у обрасцу 10</t>
  </si>
  <si>
    <t>07773170</t>
  </si>
  <si>
    <t>31.12.2015.</t>
  </si>
  <si>
    <t>УПРАВА ЗА ТРЕЗОР</t>
  </si>
  <si>
    <t>Петар Јарић</t>
  </si>
  <si>
    <t>Овлашћено лице _Петар Јарић______________</t>
  </si>
  <si>
    <t xml:space="preserve">  Петар Јарић</t>
  </si>
  <si>
    <t>канцеларијски материјал</t>
  </si>
  <si>
    <t xml:space="preserve">машине и опрема </t>
  </si>
  <si>
    <t>електрична енергија</t>
  </si>
  <si>
    <t>КРЕТАЊЕ ЦЕНА ПРОИЗВОДА И УСЛУГА ЗА   2015. ГОДИНУ</t>
  </si>
  <si>
    <t xml:space="preserve">ЗА ПРЕДУЗЕЋЕ ЈП «ПОСЛОВНИ ПРОСТОР ЗЕМУН»,  МАТИЧНИ БРОЈ 07773170       </t>
  </si>
  <si>
    <t xml:space="preserve">ШИФРА ПРЕТЕЖНЕ ДЕЛАТНОСТИ 6820          </t>
  </si>
  <si>
    <t>ВРСТА ПРОИЗВОДА И УСЛУГЕ 1)</t>
  </si>
  <si>
    <t>(закуп пословног простора)</t>
  </si>
  <si>
    <t>децембар</t>
  </si>
  <si>
    <t>претходне</t>
  </si>
  <si>
    <t>год.</t>
  </si>
  <si>
    <t>Цена у динарима по јединици мере</t>
  </si>
  <si>
    <t>дец. тек. год.</t>
  </si>
  <si>
    <t>дец. прет. год.</t>
  </si>
  <si>
    <t>Канц. здравс, култ, науке,хум-. екстра зона</t>
  </si>
  <si>
    <t>281,00</t>
  </si>
  <si>
    <t>Канц-здравс,култ,науке,хум - прва зона</t>
  </si>
  <si>
    <t>254,00</t>
  </si>
  <si>
    <t>Канц-здравс, култ, науке,хум-  друга зона</t>
  </si>
  <si>
    <t>216,00</t>
  </si>
  <si>
    <t>Канц-здравс,култ,науке, хум - трећа  зона</t>
  </si>
  <si>
    <t>191,00</t>
  </si>
  <si>
    <t>Канц-пол.партије, удр.и спорт.орг- екстра</t>
  </si>
  <si>
    <t xml:space="preserve">Канц-пол.партије,удр. и спорт.орг- прва </t>
  </si>
  <si>
    <t>158,00</t>
  </si>
  <si>
    <t>Канц-пол.партије, удр.и спорт.орг- друга</t>
  </si>
  <si>
    <t>127,00</t>
  </si>
  <si>
    <t>Канц-пол.партије, удр. и спорт.орг- трећа</t>
  </si>
  <si>
    <t>106,00</t>
  </si>
  <si>
    <t>Магацин    екстра зона</t>
  </si>
  <si>
    <t>637,00</t>
  </si>
  <si>
    <t>Магацин  прва зона</t>
  </si>
  <si>
    <t>606,00</t>
  </si>
  <si>
    <t>Магацин  друга зона</t>
  </si>
  <si>
    <t>510,00</t>
  </si>
  <si>
    <t>Магацин  трећа зона</t>
  </si>
  <si>
    <t>422,00</t>
  </si>
  <si>
    <t>Канц-ост.дел и адв.канц.-  екстра зона</t>
  </si>
  <si>
    <t>1.083,00</t>
  </si>
  <si>
    <t>Канц-ост. дел. и адв.канц.- прва зона</t>
  </si>
  <si>
    <t>699,00</t>
  </si>
  <si>
    <t>Канц-ост. дел. и адв.канц.- друга зона</t>
  </si>
  <si>
    <t>573,00</t>
  </si>
  <si>
    <t>Канц-ост. дел. и адв.канц.-. трећа зона</t>
  </si>
  <si>
    <t>445,00</t>
  </si>
  <si>
    <r>
      <t>1)</t>
    </r>
    <r>
      <rPr>
        <sz val="8"/>
        <rFont val="Times New Roman"/>
        <family val="1"/>
      </rPr>
      <t xml:space="preserve"> Орган локалне власти који даје сагласност на ценовник предузећа уноси назив производа или услуге предузећа и цену, за сваку врсту производа и/или услуге према категорији потрошача</t>
    </r>
  </si>
  <si>
    <r>
      <t>2)</t>
    </r>
    <r>
      <rPr>
        <sz val="8"/>
        <rFont val="Times New Roman"/>
        <family val="1"/>
      </rPr>
      <t xml:space="preserve"> Кумулативан раст цена производа и услуга за текућу годину, не сме бити већи од износа предвиђеног актом Владе за ту годину.</t>
    </r>
  </si>
  <si>
    <t>Датум ________________</t>
  </si>
  <si>
    <t xml:space="preserve">                                                               М.П. </t>
  </si>
  <si>
    <t xml:space="preserve">                                   Овлашћено лице у органу локалне власти</t>
  </si>
  <si>
    <t>Локали занатска делатност - екстра</t>
  </si>
  <si>
    <t>611,00</t>
  </si>
  <si>
    <t>733,20</t>
  </si>
  <si>
    <t>Локали занатска делатност- прва</t>
  </si>
  <si>
    <t>400,00</t>
  </si>
  <si>
    <t>480,00</t>
  </si>
  <si>
    <t>Локали занатска делатност - друга</t>
  </si>
  <si>
    <t>362,00</t>
  </si>
  <si>
    <t>434,40</t>
  </si>
  <si>
    <t>Локали занатска делатност - трећа</t>
  </si>
  <si>
    <t>319,00</t>
  </si>
  <si>
    <t>382,00</t>
  </si>
  <si>
    <t xml:space="preserve">Атељеа </t>
  </si>
  <si>
    <t>63,00</t>
  </si>
  <si>
    <t xml:space="preserve">Производна делатност  екстра </t>
  </si>
  <si>
    <t>535,00</t>
  </si>
  <si>
    <t>Производна делатност  прва</t>
  </si>
  <si>
    <t>407,00</t>
  </si>
  <si>
    <t>Производна делатност  друга</t>
  </si>
  <si>
    <t>Производна делатност  трећа</t>
  </si>
  <si>
    <t>Гараже и гаражна места</t>
  </si>
  <si>
    <t>188,00</t>
  </si>
  <si>
    <t>Лагуми екстра зона</t>
  </si>
  <si>
    <t>200,00</t>
  </si>
  <si>
    <t>Лагуми прва зона</t>
  </si>
  <si>
    <t>150,00</t>
  </si>
  <si>
    <t>Лагуми друга зона</t>
  </si>
  <si>
    <t>100,00</t>
  </si>
  <si>
    <t xml:space="preserve">Локали за обављ. банкар. послова, осиг. мењачн, кладион., игре на срећу – екстра </t>
  </si>
  <si>
    <t>/</t>
  </si>
  <si>
    <t>1.191,30</t>
  </si>
  <si>
    <t>Локали за обављ.банк.осиг,мењ.клад -прва</t>
  </si>
  <si>
    <t>910,80</t>
  </si>
  <si>
    <t>Локали за обављ.банк.осиг,мењ.клад -друга</t>
  </si>
  <si>
    <t>768,90</t>
  </si>
  <si>
    <t>Локали за обављ.банк.осиг,мењ.клад -трећа</t>
  </si>
  <si>
    <t>630,30</t>
  </si>
  <si>
    <t>Локали тргов. и угост.делат. –екстра зона</t>
  </si>
  <si>
    <t>Локали тргов. и угост.делат- прва зона</t>
  </si>
  <si>
    <t>828,00</t>
  </si>
  <si>
    <t>Локали тргов.и угост.делат.- друга зона</t>
  </si>
  <si>
    <t>Локали тргов. и угост.делат. – трећа зона</t>
  </si>
  <si>
    <t>КРЕТАЊЕ ЦЕНА ПРОИЗВОДА И УСЛУГА ЗА  2015. ГОДИНУ</t>
  </si>
  <si>
    <t>(Накнаде за пијачне услуге)</t>
  </si>
  <si>
    <t xml:space="preserve"> Пијаца  Сава Ковачевић</t>
  </si>
  <si>
    <t>Месечна рез. тезге први реон</t>
  </si>
  <si>
    <t>4.383,00</t>
  </si>
  <si>
    <t>4.600,00</t>
  </si>
  <si>
    <t>Месечна рез.тезге.други реон 75-110</t>
  </si>
  <si>
    <t>1.541,00</t>
  </si>
  <si>
    <t>1.610,00</t>
  </si>
  <si>
    <t>Днeвна накн.за тезгу уз рез.</t>
  </si>
  <si>
    <t>230,00</t>
  </si>
  <si>
    <t>Дневна накн. за тез. без рез.</t>
  </si>
  <si>
    <t xml:space="preserve">Месечна резерв.расхладне витрине </t>
  </si>
  <si>
    <t>13.500,00</t>
  </si>
  <si>
    <t>14.175,00</t>
  </si>
  <si>
    <t>Месечна резерв.тезге-мобилијера</t>
  </si>
  <si>
    <t>9.975,00</t>
  </si>
  <si>
    <t>Прив.објекат.власн.до 5м2</t>
  </si>
  <si>
    <t>6.800,00</t>
  </si>
  <si>
    <t>7.140,00</t>
  </si>
  <si>
    <t>Прив.објекат.власн.до 8м2</t>
  </si>
  <si>
    <t>8.200,00</t>
  </si>
  <si>
    <t>8.610,00</t>
  </si>
  <si>
    <t>Прив.објекат.  власн.до 10м2</t>
  </si>
  <si>
    <t>10.000,00</t>
  </si>
  <si>
    <t>10.500,00</t>
  </si>
  <si>
    <t>Прив.објекат.власн.до 12м2</t>
  </si>
  <si>
    <t>11.025,00</t>
  </si>
  <si>
    <t>Прив.ојекат.власн.до 15м2</t>
  </si>
  <si>
    <t>11.100,00</t>
  </si>
  <si>
    <t>11.655,00</t>
  </si>
  <si>
    <t>Прив.ојекат.власн.до 18м2</t>
  </si>
  <si>
    <t>13.000,00</t>
  </si>
  <si>
    <t>Прив.објекат до 20м2</t>
  </si>
  <si>
    <t>16.000,00</t>
  </si>
  <si>
    <t>Прив.објекат до 30м2</t>
  </si>
  <si>
    <t>17.000,00</t>
  </si>
  <si>
    <t>17.850,00</t>
  </si>
  <si>
    <t>Продаја сезонског воћа и повр.из камиона</t>
  </si>
  <si>
    <t>10.550,00</t>
  </si>
  <si>
    <t>25.000,00</t>
  </si>
  <si>
    <t>Привремени објекат ЈПППЗ до 5м2</t>
  </si>
  <si>
    <t>9.000,00</t>
  </si>
  <si>
    <t>Привремени објекат ЈПППЗ до 10м2</t>
  </si>
  <si>
    <t>12.000,00</t>
  </si>
  <si>
    <t>Локација за тезге у Првомајској (месечно)</t>
  </si>
  <si>
    <t>8.710,00</t>
  </si>
  <si>
    <t xml:space="preserve">                                  Овлашћено лице у органу локалне власти</t>
  </si>
  <si>
    <t>ШИФРА ПРЕТЕЖНЕ ДЕЛАТНОСТИ 6820</t>
  </si>
  <si>
    <t xml:space="preserve"> Пијаца  Земун поље</t>
  </si>
  <si>
    <t xml:space="preserve">Месечна рез. тезге </t>
  </si>
  <si>
    <t>1.600,00</t>
  </si>
  <si>
    <t>1.680,00</t>
  </si>
  <si>
    <t>Дневна накнада уз резервацију</t>
  </si>
  <si>
    <t>135,00</t>
  </si>
  <si>
    <t>Днeвна накн.за тезгу без резервације</t>
  </si>
  <si>
    <t>250,00</t>
  </si>
  <si>
    <t>Месечни закуп поља</t>
  </si>
  <si>
    <t>1.000,00</t>
  </si>
  <si>
    <t>1.050,00</t>
  </si>
  <si>
    <t>Прив.објекат.власн. до 5м2</t>
  </si>
  <si>
    <t>4.830,00</t>
  </si>
  <si>
    <t>Прив.објекат. власн.до 8м2</t>
  </si>
  <si>
    <t>5.300,00</t>
  </si>
  <si>
    <t>5.565,00</t>
  </si>
  <si>
    <t>Прив.објекат. власн.до 10м2</t>
  </si>
  <si>
    <t>6.100,00</t>
  </si>
  <si>
    <t>6.405,00</t>
  </si>
  <si>
    <t>Прив.објекат. власн.до 12м2</t>
  </si>
  <si>
    <t>7.000,00</t>
  </si>
  <si>
    <t>Прив.објекат. власн. до 15м2</t>
  </si>
  <si>
    <t>8.400,00</t>
  </si>
  <si>
    <t>8.820,00</t>
  </si>
  <si>
    <t>Прив.објекат. власн. до 18м2</t>
  </si>
  <si>
    <t>Прив.објекат. власн.до 20м2</t>
  </si>
  <si>
    <t>11.400,00</t>
  </si>
  <si>
    <t>Прив.објекат. власн.до 30м2</t>
  </si>
  <si>
    <t>12.500,00</t>
  </si>
  <si>
    <t>13.125,00</t>
  </si>
  <si>
    <t>прив. објекат ЈП ППЗ до 5м2</t>
  </si>
  <si>
    <t>6.000,00</t>
  </si>
  <si>
    <t>прив. објекат ЈП ППЗ до 10м2</t>
  </si>
  <si>
    <t>9.200,00</t>
  </si>
  <si>
    <t xml:space="preserve"> Пијаца  Батајница</t>
  </si>
  <si>
    <t>2.000,00</t>
  </si>
  <si>
    <t>2.100,00</t>
  </si>
  <si>
    <t>Днeвна накн.за тезгу без рез.</t>
  </si>
  <si>
    <t>300,00</t>
  </si>
  <si>
    <t>Месечни закуп поља.</t>
  </si>
  <si>
    <t>1.200,00</t>
  </si>
  <si>
    <t>1.260,00</t>
  </si>
  <si>
    <t xml:space="preserve">Накнада за коришћење паркинг места и продају из моторних возила </t>
  </si>
  <si>
    <t>1.500,00</t>
  </si>
  <si>
    <t>Прив.објекат. власн. до 5м2</t>
  </si>
  <si>
    <t>Прив.објекат.власн. до 8м2</t>
  </si>
  <si>
    <t>Прив.објекат. власн.до 15м2</t>
  </si>
  <si>
    <t>Прив.објекат. власн. до 20м2</t>
  </si>
  <si>
    <t>Прив.објекат ЈП ППЗ до 10м2</t>
  </si>
  <si>
    <t>Месечна резервација расхладне витрине</t>
  </si>
  <si>
    <t>8.000,00</t>
  </si>
  <si>
    <t>Привремени објекат до 12 м2</t>
  </si>
  <si>
    <t>Привремени објекат до 18м2</t>
  </si>
  <si>
    <t xml:space="preserve"> Пијаца  «Галеника»</t>
  </si>
  <si>
    <t>2.300,00</t>
  </si>
  <si>
    <t>2.415,00</t>
  </si>
  <si>
    <t>1.570,00</t>
  </si>
  <si>
    <t xml:space="preserve"> Пијаца  «Шајкашка – Горњи град»</t>
  </si>
  <si>
    <t>190,00</t>
  </si>
  <si>
    <t>Днавна накн.за тезгу без рез.</t>
  </si>
  <si>
    <t>Месечни закуп поља. 2х2</t>
  </si>
  <si>
    <t>Уз резервацију</t>
  </si>
  <si>
    <t>Без резервације</t>
  </si>
  <si>
    <t>Месечни закуп поља 2х4</t>
  </si>
  <si>
    <t>Без  резервације</t>
  </si>
  <si>
    <t>Прив.објекат власн. до 12 м2</t>
  </si>
  <si>
    <t>Прив.објекат.власн. до 18м2</t>
  </si>
  <si>
    <t>1) Орган локалне власти који даје сагласност на ценовник предузећа уноси назив производа или сулуге предузећа и цену, за сваку врсту производа и/или услуге према категорији потрошача</t>
  </si>
  <si>
    <t>Привремени објекти-киосци ван пијаца</t>
  </si>
  <si>
    <t>Локација Главна код Робне куће киоск 1</t>
  </si>
  <si>
    <t>98.918,00</t>
  </si>
  <si>
    <t>98.920,00</t>
  </si>
  <si>
    <t>Локација у ул. 22 октобра</t>
  </si>
  <si>
    <t>8.700,00</t>
  </si>
  <si>
    <t>9.135,00</t>
  </si>
  <si>
    <t xml:space="preserve">Локација у улици Вртларска </t>
  </si>
  <si>
    <t>15.000,00</t>
  </si>
  <si>
    <t>Локација у ул. Сибињанин Јанка</t>
  </si>
  <si>
    <t>6.900,00</t>
  </si>
  <si>
    <t>7.245,00</t>
  </si>
  <si>
    <t xml:space="preserve">Локација у ул. Абебе Бикила </t>
  </si>
  <si>
    <t>9.900,00</t>
  </si>
  <si>
    <t>10.395,00</t>
  </si>
  <si>
    <t>Локација Авијатичарски трг</t>
  </si>
  <si>
    <t>Локација Земун Поље Душана Мађарчића</t>
  </si>
  <si>
    <t xml:space="preserve">Локација у ул. Првомајска </t>
  </si>
  <si>
    <t>20.129,00</t>
  </si>
  <si>
    <t>21.135,00</t>
  </si>
  <si>
    <t>Локација ул. Добановачки пут, Алтина</t>
  </si>
  <si>
    <t>10.445,00</t>
  </si>
  <si>
    <t>10.950,00</t>
  </si>
  <si>
    <t>Локација Главна преко пута Позоришта</t>
  </si>
  <si>
    <t>30.500,00</t>
  </si>
  <si>
    <t>32.025,00</t>
  </si>
  <si>
    <t>Локација Ј. Бранковића  2к    1 и 2</t>
  </si>
  <si>
    <t>12.600,00</t>
  </si>
  <si>
    <t>Локација Главна киоск 5а</t>
  </si>
  <si>
    <t>63.300,00</t>
  </si>
  <si>
    <t>Локација Главна код РК киоск бр. 2</t>
  </si>
  <si>
    <t>45.893,00</t>
  </si>
  <si>
    <t>48.185,00</t>
  </si>
  <si>
    <t>Локација Главна код РК киоск бр. 5</t>
  </si>
  <si>
    <t>23.040,00</t>
  </si>
  <si>
    <t>Локација Главна бр. 4 код Апотеке</t>
  </si>
  <si>
    <t>52.750,00</t>
  </si>
  <si>
    <t>55.000,00</t>
  </si>
  <si>
    <t>Локација за постављање привременог објекта уз пословни простор</t>
  </si>
  <si>
    <t>450,00</t>
  </si>
  <si>
    <t>(Накнаде за погребне услуге)</t>
  </si>
  <si>
    <t>Накнада за једно гробно место (соло)</t>
  </si>
  <si>
    <t>700,00</t>
  </si>
  <si>
    <t>Накнада за једно гробно место(соло гробн)</t>
  </si>
  <si>
    <t>343,93</t>
  </si>
  <si>
    <t>Накнада за дупло гроб.место (дуплекс)</t>
  </si>
  <si>
    <t>385,08</t>
  </si>
  <si>
    <t>900,00</t>
  </si>
  <si>
    <t>Накнада за дупл.гроб.место (дуплекс гроб)</t>
  </si>
  <si>
    <t>413,56</t>
  </si>
  <si>
    <t>Накнада за породич.гробн.костурницу</t>
  </si>
  <si>
    <t>693,14</t>
  </si>
  <si>
    <t>1.250,00</t>
  </si>
  <si>
    <t>Сахрањивање у соло/дуплекс гробницу</t>
  </si>
  <si>
    <t>6.500,00</t>
  </si>
  <si>
    <t>Сахрањивање у соло/дупло гроб.место-прво копање</t>
  </si>
  <si>
    <t>7.860,81</t>
  </si>
  <si>
    <t>8.500,00</t>
  </si>
  <si>
    <t>Сахрањивање у соло/дупло гробно место – друго копање</t>
  </si>
  <si>
    <t>6.936,63</t>
  </si>
  <si>
    <t>7.500,00</t>
  </si>
  <si>
    <t>Сахрањивање у породичну гробницу</t>
  </si>
  <si>
    <t>5.780,35</t>
  </si>
  <si>
    <t>Сахрањивање у пород.гробн.-улаз са стране</t>
  </si>
  <si>
    <t>7.272,50</t>
  </si>
  <si>
    <t>Смештај урне у гробницу</t>
  </si>
  <si>
    <t>3.697,78</t>
  </si>
  <si>
    <t>4.500,00</t>
  </si>
  <si>
    <t>Смештај урне у гробно место</t>
  </si>
  <si>
    <t>4.623,01</t>
  </si>
  <si>
    <t>5.500,00</t>
  </si>
  <si>
    <t>Коришћење простора капеле за испраћај за сахрану ван гробља</t>
  </si>
  <si>
    <t>3.000,00</t>
  </si>
  <si>
    <t>Ексхумација посмрт.остатака до 5 година</t>
  </si>
  <si>
    <t>27.743,34</t>
  </si>
  <si>
    <t>32.000,00</t>
  </si>
  <si>
    <t>Ексхумација посмрт.остатака од 5-15 год</t>
  </si>
  <si>
    <t>28.000,00</t>
  </si>
  <si>
    <t>Ексхумација посмрт. остатака преко 15 год</t>
  </si>
  <si>
    <t>24.000,00</t>
  </si>
  <si>
    <t>Интерна ексхумац.посмрт.остат. до 5 год</t>
  </si>
  <si>
    <t>22.750,00</t>
  </si>
  <si>
    <t>26.000,00</t>
  </si>
  <si>
    <t>Интерна ексхумац.посмрт.остат.од 5-15 год</t>
  </si>
  <si>
    <t>23.000,00</t>
  </si>
  <si>
    <t>Интерна ексхумац.посмрт.остат. преко 15 г.</t>
  </si>
  <si>
    <t>9.100,00</t>
  </si>
  <si>
    <t>20.000,00</t>
  </si>
  <si>
    <r>
      <t>2)</t>
    </r>
    <r>
      <rPr>
        <sz val="9"/>
        <rFont val="Times New Roman"/>
        <family val="1"/>
      </rPr>
      <t xml:space="preserve"> Кумулативан раст цена производа и услуга за текућу годину, не сме бити већи од износа предвиђеног актом Владе за ту годину.</t>
    </r>
  </si>
  <si>
    <t>Закуп парцеле једног гробног места</t>
  </si>
  <si>
    <t>Закуп парцеле за породичну гробницу</t>
  </si>
  <si>
    <t>38.000,00</t>
  </si>
  <si>
    <t>Израда опсега-једно гробно место</t>
  </si>
  <si>
    <t>1.388,38</t>
  </si>
  <si>
    <t>2.500,00</t>
  </si>
  <si>
    <t>Израда опсега –дупло гробно место</t>
  </si>
  <si>
    <t>Изградња зидање соло гробнице</t>
  </si>
  <si>
    <t>14.643,40</t>
  </si>
  <si>
    <t>19.000,00</t>
  </si>
  <si>
    <t>Изградња зидање дуплекс гробнице</t>
  </si>
  <si>
    <t>32.366,35</t>
  </si>
  <si>
    <t>Изградња зидање породичне гробнице</t>
  </si>
  <si>
    <t>50.000,00</t>
  </si>
  <si>
    <t>Каменорезачки радови на једном гроб.мест</t>
  </si>
  <si>
    <t>Каменорезач.радови на дуплом гроб.месту</t>
  </si>
  <si>
    <t>Каменорезач.радови на породич.гробници</t>
  </si>
  <si>
    <t>7.300,00</t>
  </si>
  <si>
    <t>9.800,00</t>
  </si>
  <si>
    <t>Реконструкција једног гробног места</t>
  </si>
  <si>
    <t>3.500,00</t>
  </si>
  <si>
    <t>Реконструкција дуплог гробног места</t>
  </si>
  <si>
    <t>Поправка на једном гробном месту</t>
  </si>
  <si>
    <t>Поправка на дуплом гробном месту</t>
  </si>
  <si>
    <t>Поправка на породичној гробници</t>
  </si>
  <si>
    <t>Напомена : Уисплаћеним зарадама садржана накнада штете по изгљеном радном спору у бруто износу 854.080,00 динара.</t>
  </si>
  <si>
    <t>Матични број:____07773170_</t>
  </si>
  <si>
    <t>КРЕДИТНА ЗАДУЖЕНОСТ  ( НИСМО ЗАДУЖЕНИ)</t>
  </si>
  <si>
    <t>%</t>
  </si>
  <si>
    <t>повећања</t>
  </si>
  <si>
    <t>Овлашћено лице</t>
  </si>
  <si>
    <t xml:space="preserve">                                     </t>
  </si>
  <si>
    <t>Овалашћено лице</t>
  </si>
  <si>
    <t>Матични број: _ 07773170___</t>
  </si>
  <si>
    <t>гробар</t>
  </si>
  <si>
    <t xml:space="preserve">ЗА ПРЕДУЗЕЋЕ ЈП «ПОСЛОВНИ ПРОСТОР ЗЕМУН»,        </t>
  </si>
  <si>
    <t>308,63</t>
  </si>
  <si>
    <t>XII/14</t>
  </si>
  <si>
    <t>I/15</t>
  </si>
  <si>
    <t>II/15</t>
  </si>
  <si>
    <t>III/15</t>
  </si>
  <si>
    <t>IV/15</t>
  </si>
  <si>
    <t>V/15</t>
  </si>
  <si>
    <t>VI/15</t>
  </si>
  <si>
    <t>VII/15</t>
  </si>
  <si>
    <t>VIII/15</t>
  </si>
  <si>
    <t>IX/15</t>
  </si>
  <si>
    <t>X/15</t>
  </si>
  <si>
    <t>XI/15</t>
  </si>
  <si>
    <t>XII/15</t>
  </si>
  <si>
    <t>ИНДИРЕКТНИ БУЏЕТСКИ КОРИСНИК</t>
  </si>
  <si>
    <t>индиректни буџетски корисник</t>
  </si>
  <si>
    <t>** после. дан кварт. за који се извеш. доставља</t>
  </si>
  <si>
    <t xml:space="preserve">                                                  Овлашћено </t>
  </si>
  <si>
    <t>м.п.</t>
  </si>
  <si>
    <t>овлашћено лице</t>
  </si>
  <si>
    <t xml:space="preserve">овлашћено </t>
  </si>
  <si>
    <t>лице</t>
  </si>
  <si>
    <t>овлашћено</t>
  </si>
  <si>
    <t xml:space="preserve">  лице</t>
  </si>
  <si>
    <t>Стање на дан 31.12.2015. године**</t>
  </si>
  <si>
    <t>одлазак у пензију</t>
  </si>
  <si>
    <t>Пријем кадрова</t>
  </si>
  <si>
    <t xml:space="preserve">референт за наплату </t>
  </si>
  <si>
    <t xml:space="preserve">                                                                       Овлашћено лице</t>
  </si>
  <si>
    <t>врста производа и услуга</t>
  </si>
  <si>
    <t>инде</t>
  </si>
  <si>
    <t>повећ</t>
  </si>
  <si>
    <t>индекс15/14</t>
  </si>
  <si>
    <t>% повећање</t>
  </si>
  <si>
    <t>Реконструкција породичне гробнице</t>
  </si>
  <si>
    <t>Овлашћено лице______Петар Јарић</t>
  </si>
  <si>
    <t>ПЕТАР ЈАРИЋ</t>
  </si>
  <si>
    <t>Реализација 
01.01-31.12.2015.      Претходна година</t>
  </si>
  <si>
    <t>План за
01.01-31.12.2016_.             Текућа година</t>
  </si>
  <si>
    <t>Реализација 
01.01-31.12.2015__.      Претходна година</t>
  </si>
  <si>
    <t>ПОДРАЧУН            0.00</t>
  </si>
  <si>
    <t>ДЕПОЗИТ   9.772.434,85</t>
  </si>
  <si>
    <t>Реализација у 2015. години</t>
  </si>
  <si>
    <t>М.П.</t>
  </si>
  <si>
    <t xml:space="preserve">водоинсталатерски и грађевински радови на </t>
  </si>
  <si>
    <t>Овлашћено лице:</t>
  </si>
  <si>
    <t>ИЗВЕШТАЈ О ИНВЕСТИЦИЈАМА</t>
  </si>
  <si>
    <t>TAБЕЛА 10</t>
  </si>
  <si>
    <t>у 000 дин.</t>
  </si>
  <si>
    <t>Редни бр.</t>
  </si>
  <si>
    <t xml:space="preserve">Назив инвестиционог улагања </t>
  </si>
  <si>
    <t>Извор средстава</t>
  </si>
  <si>
    <t>Година почетка</t>
  </si>
  <si>
    <t>Година завршетка</t>
  </si>
  <si>
    <t>Укупна</t>
  </si>
  <si>
    <t>Износ инвестиционог</t>
  </si>
  <si>
    <t>финансирања</t>
  </si>
  <si>
    <t>вредност</t>
  </si>
  <si>
    <t xml:space="preserve">улагања закључно са </t>
  </si>
  <si>
    <t>претходном годином</t>
  </si>
  <si>
    <t>Административна опрема</t>
  </si>
  <si>
    <t>2016.</t>
  </si>
  <si>
    <t xml:space="preserve">2. </t>
  </si>
  <si>
    <t>Опрема за заштиту</t>
  </si>
  <si>
    <t>животне средине</t>
  </si>
  <si>
    <t>Укупно:</t>
  </si>
  <si>
    <t>у 000 дин</t>
  </si>
  <si>
    <t>Назив инвестиц.</t>
  </si>
  <si>
    <t>Текућа година - укупно</t>
  </si>
  <si>
    <t>01.01.-31.03.2016</t>
  </si>
  <si>
    <t>01.01.-30.06.2016.</t>
  </si>
  <si>
    <t>01.01.-30.09.2016.</t>
  </si>
  <si>
    <t>01.01.-31.12.2016.</t>
  </si>
  <si>
    <t>улагања</t>
  </si>
  <si>
    <t xml:space="preserve">План </t>
  </si>
  <si>
    <t>реализац.</t>
  </si>
  <si>
    <t>план</t>
  </si>
  <si>
    <t>реализац</t>
  </si>
  <si>
    <t>реализација</t>
  </si>
  <si>
    <t>Административна</t>
  </si>
  <si>
    <t>опрема</t>
  </si>
  <si>
    <t xml:space="preserve">Опрема за </t>
  </si>
  <si>
    <t xml:space="preserve">заштиту </t>
  </si>
  <si>
    <t>Укупно</t>
  </si>
  <si>
    <t>ДИРЕКТОР</t>
  </si>
  <si>
    <t>Стање на дан 30.11.2016. године*</t>
  </si>
  <si>
    <t>период од  01.01. до 30.11.2016.</t>
  </si>
  <si>
    <t>период од 01.01. до 30.11.2016.</t>
  </si>
  <si>
    <t>месном гробљу Батајница и Угриновци</t>
  </si>
  <si>
    <t>водоинсталатерски радови на пијцама</t>
  </si>
  <si>
    <t>30.11.2016.</t>
  </si>
  <si>
    <t>ПОДРАЧУН       0,00</t>
  </si>
  <si>
    <t>ДЕПОЗИТ  0,00</t>
  </si>
  <si>
    <t>01.01. до 31.12.2016.</t>
  </si>
  <si>
    <t>СТАЊЕ НА КРАЈУ ПЕРИОДА 30.11.2016</t>
  </si>
  <si>
    <t>текуће поправке на гробљима</t>
  </si>
  <si>
    <t>текуће поправке објеката -пијаце</t>
  </si>
  <si>
    <t xml:space="preserve">  ЈАВНО ПРЕДУЗЕЋЕ ЗА ПИЈАЧНЕ И ПОГРЕБНЕ УСЛУГЕ ЗЕМУН</t>
  </si>
  <si>
    <t>ЈАВНО ПРЕДУЗЕЋЕ ЗА ПИЈАЧНЕ И ПОГРЕБНЕ УСЛУГЕ ЗЕМУН</t>
  </si>
  <si>
    <t xml:space="preserve"> ЈАВНО ПРЕДУЗЕЋЕ ЗА ПИЈАЧНЕ И ПОГРЕБНЕ УСЛУГЕ ЗЕМУН</t>
  </si>
  <si>
    <t xml:space="preserve">   ЈАВНО ПРЕДУЗЕЋЕ ЗА ПИЈАЧНЕ И ПОГРЕБНЕ УСЛУГЕ ЗЕМУН</t>
  </si>
  <si>
    <t>Предузеће:___ЈАВНО ПРЕДУЗЕЋЕ ЗА ПИЈАЧНЕ И ПОГРЕБНЕ УСЛУГЕ ЗЕМУН</t>
  </si>
  <si>
    <t>ЈАВНО ПРЕДУЗЕЋЕ ЗА ПИЈАЧНЕ И ПОГРЕБНЕ УСЛУГЕ  ЗЕМУН</t>
  </si>
  <si>
    <t>План 2016</t>
  </si>
  <si>
    <t>Реализација 30.11.2016</t>
  </si>
  <si>
    <t>ЈАВНО ПРЕДУЗЕЋЕ ЗА ПИЈАЧНЕ И ПОГРЕБНЕ УСЛУГЕ ЗЕМУН НЕМА СУБВЕНЦИЈЕ</t>
  </si>
  <si>
    <t>Јавно предузеће за пијачне и погребне услуге Земун нема кредитних задужења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</si>
</sst>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_);\(#,##0.0\)"/>
    <numFmt numFmtId="181" formatCode="dd/mm/yyyy/"/>
    <numFmt numFmtId="182" formatCode="###########"/>
    <numFmt numFmtId="183" formatCode="[$-81A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57" applyFont="1" applyAlignment="1">
      <alignment/>
      <protection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/>
    </xf>
    <xf numFmtId="49" fontId="11" fillId="32" borderId="10" xfId="57" applyNumberFormat="1" applyFont="1" applyFill="1" applyBorder="1" applyAlignment="1">
      <alignment horizontal="center"/>
      <protection/>
    </xf>
    <xf numFmtId="0" fontId="11" fillId="32" borderId="10" xfId="57" applyFont="1" applyFill="1" applyBorder="1" applyAlignment="1">
      <alignment horizontal="left" vertical="center" wrapText="1"/>
      <protection/>
    </xf>
    <xf numFmtId="49" fontId="11" fillId="32" borderId="10" xfId="57" applyNumberFormat="1" applyFont="1" applyFill="1" applyBorder="1" applyAlignment="1">
      <alignment horizontal="center" vertical="center" wrapText="1"/>
      <protection/>
    </xf>
    <xf numFmtId="0" fontId="11" fillId="32" borderId="10" xfId="57" applyFont="1" applyFill="1" applyBorder="1" applyAlignment="1">
      <alignment/>
      <protection/>
    </xf>
    <xf numFmtId="0" fontId="11" fillId="32" borderId="10" xfId="57" applyFont="1" applyFill="1" applyBorder="1" applyAlignment="1">
      <alignment horizontal="left" wrapText="1"/>
      <protection/>
    </xf>
    <xf numFmtId="0" fontId="11" fillId="32" borderId="10" xfId="57" applyFont="1" applyFill="1" applyBorder="1" applyAlignment="1">
      <alignment horizontal="left"/>
      <protection/>
    </xf>
    <xf numFmtId="0" fontId="11" fillId="0" borderId="0" xfId="0" applyFont="1" applyBorder="1" applyAlignment="1">
      <alignment vertical="center"/>
    </xf>
    <xf numFmtId="0" fontId="11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4" fillId="0" borderId="14" xfId="0" applyFont="1" applyBorder="1" applyAlignment="1">
      <alignment vertical="center" wrapText="1"/>
    </xf>
    <xf numFmtId="3" fontId="17" fillId="0" borderId="14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5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/>
    </xf>
    <xf numFmtId="2" fontId="14" fillId="0" borderId="12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vertical="center"/>
    </xf>
    <xf numFmtId="2" fontId="17" fillId="0" borderId="14" xfId="0" applyNumberFormat="1" applyFont="1" applyBorder="1" applyAlignment="1">
      <alignment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6" fillId="0" borderId="12" xfId="0" applyNumberFormat="1" applyFont="1" applyBorder="1" applyAlignment="1">
      <alignment vertical="center" wrapText="1"/>
    </xf>
    <xf numFmtId="2" fontId="14" fillId="0" borderId="13" xfId="0" applyNumberFormat="1" applyFont="1" applyBorder="1" applyAlignment="1">
      <alignment vertical="center" wrapText="1"/>
    </xf>
    <xf numFmtId="4" fontId="17" fillId="0" borderId="14" xfId="0" applyNumberFormat="1" applyFont="1" applyBorder="1" applyAlignment="1">
      <alignment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4" fillId="0" borderId="1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14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7" fillId="0" borderId="11" xfId="0" applyNumberFormat="1" applyFont="1" applyBorder="1" applyAlignment="1">
      <alignment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17" fillId="0" borderId="16" xfId="0" applyNumberFormat="1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3" fontId="17" fillId="0" borderId="21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17" fillId="0" borderId="16" xfId="0" applyNumberFormat="1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3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5" fillId="0" borderId="26" xfId="0" applyNumberFormat="1" applyFont="1" applyBorder="1" applyAlignment="1">
      <alignment vertical="center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2" fontId="11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Alignment="1">
      <alignment horizontal="right"/>
    </xf>
    <xf numFmtId="0" fontId="28" fillId="0" borderId="10" xfId="0" applyFont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 quotePrefix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 quotePrefix="1">
      <alignment horizontal="center"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/>
    </xf>
    <xf numFmtId="0" fontId="67" fillId="0" borderId="31" xfId="0" applyFont="1" applyBorder="1" applyAlignment="1">
      <alignment/>
    </xf>
    <xf numFmtId="0" fontId="67" fillId="0" borderId="32" xfId="0" applyFont="1" applyBorder="1" applyAlignment="1">
      <alignment/>
    </xf>
    <xf numFmtId="0" fontId="67" fillId="0" borderId="30" xfId="0" applyFont="1" applyFill="1" applyBorder="1" applyAlignment="1">
      <alignment/>
    </xf>
    <xf numFmtId="0" fontId="67" fillId="0" borderId="33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35" xfId="0" applyFont="1" applyBorder="1" applyAlignment="1">
      <alignment/>
    </xf>
    <xf numFmtId="0" fontId="67" fillId="0" borderId="34" xfId="0" applyFont="1" applyFill="1" applyBorder="1" applyAlignment="1">
      <alignment/>
    </xf>
    <xf numFmtId="0" fontId="67" fillId="0" borderId="28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37" xfId="0" applyFont="1" applyBorder="1" applyAlignment="1">
      <alignment/>
    </xf>
    <xf numFmtId="0" fontId="0" fillId="0" borderId="0" xfId="0" applyBorder="1" applyAlignment="1">
      <alignment/>
    </xf>
    <xf numFmtId="0" fontId="67" fillId="0" borderId="25" xfId="0" applyFont="1" applyBorder="1" applyAlignment="1">
      <alignment/>
    </xf>
    <xf numFmtId="0" fontId="67" fillId="0" borderId="38" xfId="0" applyFont="1" applyBorder="1" applyAlignment="1">
      <alignment/>
    </xf>
    <xf numFmtId="0" fontId="67" fillId="0" borderId="39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67" fillId="0" borderId="37" xfId="0" applyFont="1" applyFill="1" applyBorder="1" applyAlignment="1">
      <alignment/>
    </xf>
    <xf numFmtId="0" fontId="67" fillId="0" borderId="20" xfId="0" applyFont="1" applyFill="1" applyBorder="1" applyAlignment="1">
      <alignment/>
    </xf>
    <xf numFmtId="0" fontId="67" fillId="0" borderId="36" xfId="0" applyFont="1" applyFill="1" applyBorder="1" applyAlignment="1">
      <alignment/>
    </xf>
    <xf numFmtId="0" fontId="68" fillId="0" borderId="34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31" xfId="0" applyFont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/>
    </xf>
    <xf numFmtId="49" fontId="11" fillId="0" borderId="45" xfId="0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0" xfId="57" applyFont="1" applyBorder="1" applyAlignment="1">
      <alignment horizontal="center" vertical="center" wrapText="1"/>
      <protection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3" fontId="17" fillId="0" borderId="21" xfId="0" applyNumberFormat="1" applyFont="1" applyBorder="1" applyAlignment="1">
      <alignment vertical="center" wrapText="1"/>
    </xf>
    <xf numFmtId="3" fontId="17" fillId="0" borderId="2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57" applyFont="1" applyAlignment="1">
      <alignment horizontal="center"/>
      <protection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47" xfId="0" applyFont="1" applyBorder="1" applyAlignment="1">
      <alignment horizont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28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tabSelected="1" view="pageBreakPreview" zoomScale="60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5" width="20.7109375" style="197" customWidth="1"/>
    <col min="6" max="6" width="20.7109375" style="2" customWidth="1"/>
    <col min="7" max="7" width="20.7109375" style="94" customWidth="1"/>
    <col min="8" max="8" width="21.28125" style="107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">
      <c r="H4" s="100" t="s">
        <v>14</v>
      </c>
    </row>
    <row r="5" spans="2:8" ht="15">
      <c r="B5" s="1" t="s">
        <v>285</v>
      </c>
      <c r="C5" s="2" t="s">
        <v>735</v>
      </c>
      <c r="D5" s="198"/>
      <c r="E5" s="198"/>
      <c r="G5" s="95"/>
      <c r="H5" s="101"/>
    </row>
    <row r="6" spans="2:8" ht="15">
      <c r="B6" s="1" t="s">
        <v>284</v>
      </c>
      <c r="C6" s="2">
        <v>7773170</v>
      </c>
      <c r="D6" s="198"/>
      <c r="E6" s="198"/>
      <c r="G6" s="95"/>
      <c r="H6" s="101"/>
    </row>
    <row r="7" ht="15">
      <c r="C7" s="2" t="s">
        <v>652</v>
      </c>
    </row>
    <row r="8" spans="2:9" ht="17.25">
      <c r="B8" s="331" t="s">
        <v>65</v>
      </c>
      <c r="C8" s="331"/>
      <c r="D8" s="331"/>
      <c r="E8" s="331"/>
      <c r="F8" s="331"/>
      <c r="G8" s="331"/>
      <c r="H8" s="331"/>
      <c r="I8" s="1"/>
    </row>
    <row r="9" spans="3:9" ht="15">
      <c r="C9" s="1"/>
      <c r="D9" s="199"/>
      <c r="E9" s="199"/>
      <c r="F9" s="1"/>
      <c r="G9" s="96"/>
      <c r="H9" s="102" t="s">
        <v>7</v>
      </c>
      <c r="I9" s="1"/>
    </row>
    <row r="10" spans="2:24" ht="25.5" customHeight="1">
      <c r="B10" s="332" t="s">
        <v>12</v>
      </c>
      <c r="C10" s="332" t="s">
        <v>33</v>
      </c>
      <c r="D10" s="335" t="s">
        <v>675</v>
      </c>
      <c r="E10" s="337" t="s">
        <v>676</v>
      </c>
      <c r="F10" s="339" t="s">
        <v>731</v>
      </c>
      <c r="G10" s="340"/>
      <c r="H10" s="333" t="s">
        <v>241</v>
      </c>
      <c r="I10" s="328"/>
      <c r="J10" s="329"/>
      <c r="K10" s="328"/>
      <c r="L10" s="329"/>
      <c r="M10" s="328"/>
      <c r="N10" s="329"/>
      <c r="O10" s="328"/>
      <c r="P10" s="329"/>
      <c r="Q10" s="328"/>
      <c r="R10" s="329"/>
      <c r="S10" s="329"/>
      <c r="T10" s="329"/>
      <c r="U10" s="4"/>
      <c r="V10" s="4"/>
      <c r="W10" s="4"/>
      <c r="X10" s="4"/>
    </row>
    <row r="11" spans="2:24" ht="36.75" customHeight="1">
      <c r="B11" s="332"/>
      <c r="C11" s="332"/>
      <c r="D11" s="336"/>
      <c r="E11" s="338"/>
      <c r="F11" s="98" t="s">
        <v>741</v>
      </c>
      <c r="G11" s="98" t="s">
        <v>742</v>
      </c>
      <c r="H11" s="334"/>
      <c r="I11" s="328"/>
      <c r="J11" s="328"/>
      <c r="K11" s="328"/>
      <c r="L11" s="328"/>
      <c r="M11" s="328"/>
      <c r="N11" s="328"/>
      <c r="O11" s="328"/>
      <c r="P11" s="329"/>
      <c r="Q11" s="328"/>
      <c r="R11" s="329"/>
      <c r="S11" s="329"/>
      <c r="T11" s="329"/>
      <c r="U11" s="4"/>
      <c r="V11" s="4"/>
      <c r="W11" s="4"/>
      <c r="X11" s="4"/>
    </row>
    <row r="12" spans="2:24" s="48" customFormat="1" ht="35.25" customHeight="1">
      <c r="B12" s="56" t="s">
        <v>91</v>
      </c>
      <c r="C12" s="57" t="s">
        <v>166</v>
      </c>
      <c r="D12" s="99">
        <v>22854714</v>
      </c>
      <c r="E12" s="99">
        <v>23227880</v>
      </c>
      <c r="F12" s="99">
        <v>23227880</v>
      </c>
      <c r="G12" s="99">
        <v>19774450</v>
      </c>
      <c r="H12" s="103">
        <f>G12/E12*100</f>
        <v>85.13239262472511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2:24" s="48" customFormat="1" ht="36.75" customHeight="1">
      <c r="B13" s="56" t="s">
        <v>92</v>
      </c>
      <c r="C13" s="57" t="s">
        <v>269</v>
      </c>
      <c r="D13" s="99">
        <v>32116661</v>
      </c>
      <c r="E13" s="99">
        <v>32449730</v>
      </c>
      <c r="F13" s="99">
        <v>32449730</v>
      </c>
      <c r="G13" s="99">
        <v>27788130</v>
      </c>
      <c r="H13" s="103">
        <f>G13/E13*100</f>
        <v>85.63439510898858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2:24" s="48" customFormat="1" ht="35.25" customHeight="1">
      <c r="B14" s="56" t="s">
        <v>93</v>
      </c>
      <c r="C14" s="57" t="s">
        <v>270</v>
      </c>
      <c r="D14" s="99">
        <v>37865543</v>
      </c>
      <c r="E14" s="99">
        <v>38258230</v>
      </c>
      <c r="F14" s="99">
        <v>38258230</v>
      </c>
      <c r="G14" s="99">
        <v>32735612</v>
      </c>
      <c r="H14" s="103">
        <f>G14/E14*100</f>
        <v>85.56488891409771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2:24" s="48" customFormat="1" ht="36" customHeight="1">
      <c r="B15" s="56" t="s">
        <v>94</v>
      </c>
      <c r="C15" s="57" t="s">
        <v>280</v>
      </c>
      <c r="D15" s="99">
        <v>35</v>
      </c>
      <c r="E15" s="99">
        <v>35</v>
      </c>
      <c r="F15" s="99">
        <v>35</v>
      </c>
      <c r="G15" s="99">
        <v>30</v>
      </c>
      <c r="H15" s="103">
        <f>G15/E15*100</f>
        <v>85.71428571428571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2:24" s="48" customFormat="1" ht="36" customHeight="1">
      <c r="B16" s="56" t="s">
        <v>274</v>
      </c>
      <c r="C16" s="58" t="s">
        <v>271</v>
      </c>
      <c r="D16" s="99">
        <v>33</v>
      </c>
      <c r="E16" s="99">
        <v>33</v>
      </c>
      <c r="F16" s="99">
        <v>32</v>
      </c>
      <c r="G16" s="99">
        <v>28</v>
      </c>
      <c r="H16" s="103">
        <v>100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2:24" s="48" customFormat="1" ht="36" customHeight="1">
      <c r="B17" s="56" t="s">
        <v>273</v>
      </c>
      <c r="C17" s="58" t="s">
        <v>272</v>
      </c>
      <c r="D17" s="99">
        <v>2</v>
      </c>
      <c r="E17" s="99">
        <v>2</v>
      </c>
      <c r="F17" s="99">
        <v>3</v>
      </c>
      <c r="G17" s="99">
        <v>2</v>
      </c>
      <c r="H17" s="103">
        <f>G17/E17*100</f>
        <v>100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2:24" s="48" customFormat="1" ht="30" customHeight="1">
      <c r="B18" s="56" t="s">
        <v>247</v>
      </c>
      <c r="C18" s="59" t="s">
        <v>34</v>
      </c>
      <c r="D18" s="99"/>
      <c r="E18" s="99"/>
      <c r="F18" s="99"/>
      <c r="G18" s="99"/>
      <c r="H18" s="10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2:24" s="48" customFormat="1" ht="30" customHeight="1">
      <c r="B19" s="56" t="s">
        <v>248</v>
      </c>
      <c r="C19" s="59" t="s">
        <v>122</v>
      </c>
      <c r="D19" s="200"/>
      <c r="E19" s="200"/>
      <c r="F19" s="99"/>
      <c r="G19" s="99"/>
      <c r="H19" s="10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2:24" s="48" customFormat="1" ht="30" customHeight="1">
      <c r="B20" s="56" t="s">
        <v>249</v>
      </c>
      <c r="C20" s="59" t="s">
        <v>35</v>
      </c>
      <c r="D20" s="200"/>
      <c r="E20" s="200"/>
      <c r="F20" s="99"/>
      <c r="G20" s="99"/>
      <c r="H20" s="10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2:24" s="48" customFormat="1" ht="30" customHeight="1">
      <c r="B21" s="56" t="s">
        <v>250</v>
      </c>
      <c r="C21" s="59" t="s">
        <v>123</v>
      </c>
      <c r="D21" s="200"/>
      <c r="E21" s="200"/>
      <c r="F21" s="99"/>
      <c r="G21" s="99"/>
      <c r="H21" s="10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2:24" s="48" customFormat="1" ht="30" customHeight="1">
      <c r="B22" s="56" t="s">
        <v>251</v>
      </c>
      <c r="C22" s="60" t="s">
        <v>36</v>
      </c>
      <c r="D22" s="200">
        <v>2569013</v>
      </c>
      <c r="E22" s="200">
        <v>2968000</v>
      </c>
      <c r="F22" s="99">
        <v>2968000</v>
      </c>
      <c r="G22" s="99">
        <v>2931633</v>
      </c>
      <c r="H22" s="103">
        <f>G22/E22*100</f>
        <v>98.77469676549865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2:24" s="48" customFormat="1" ht="36">
      <c r="B23" s="56" t="s">
        <v>252</v>
      </c>
      <c r="C23" s="63" t="s">
        <v>124</v>
      </c>
      <c r="D23" s="201">
        <v>4</v>
      </c>
      <c r="E23" s="196">
        <v>4</v>
      </c>
      <c r="F23" s="99">
        <v>4</v>
      </c>
      <c r="G23" s="99">
        <v>4</v>
      </c>
      <c r="H23" s="103">
        <v>100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2:24" s="48" customFormat="1" ht="30" customHeight="1">
      <c r="B24" s="56" t="s">
        <v>253</v>
      </c>
      <c r="C24" s="60" t="s">
        <v>37</v>
      </c>
      <c r="D24" s="201"/>
      <c r="E24" s="201"/>
      <c r="F24" s="99"/>
      <c r="G24" s="99"/>
      <c r="H24" s="10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2:24" s="48" customFormat="1" ht="30" customHeight="1">
      <c r="B25" s="56" t="s">
        <v>254</v>
      </c>
      <c r="C25" s="59" t="s">
        <v>125</v>
      </c>
      <c r="D25" s="201"/>
      <c r="E25" s="201"/>
      <c r="F25" s="99"/>
      <c r="G25" s="99"/>
      <c r="H25" s="10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4" s="48" customFormat="1" ht="30" customHeight="1">
      <c r="B26" s="56" t="s">
        <v>255</v>
      </c>
      <c r="C26" s="60" t="s">
        <v>168</v>
      </c>
      <c r="D26" s="201"/>
      <c r="E26" s="201"/>
      <c r="F26" s="99"/>
      <c r="G26" s="99"/>
      <c r="H26" s="103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2:24" s="48" customFormat="1" ht="30" customHeight="1">
      <c r="B27" s="56" t="s">
        <v>118</v>
      </c>
      <c r="C27" s="60" t="s">
        <v>167</v>
      </c>
      <c r="D27" s="201"/>
      <c r="E27" s="201"/>
      <c r="F27" s="99"/>
      <c r="G27" s="99"/>
      <c r="H27" s="103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2:24" s="48" customFormat="1" ht="30" customHeight="1">
      <c r="B28" s="56" t="s">
        <v>256</v>
      </c>
      <c r="C28" s="60" t="s">
        <v>126</v>
      </c>
      <c r="D28" s="201"/>
      <c r="E28" s="201"/>
      <c r="F28" s="99"/>
      <c r="G28" s="99"/>
      <c r="H28" s="103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2:24" s="48" customFormat="1" ht="30" customHeight="1">
      <c r="B29" s="56" t="s">
        <v>257</v>
      </c>
      <c r="C29" s="60" t="s">
        <v>127</v>
      </c>
      <c r="D29" s="201"/>
      <c r="E29" s="201"/>
      <c r="F29" s="99"/>
      <c r="G29" s="99"/>
      <c r="H29" s="10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2:24" s="48" customFormat="1" ht="30" customHeight="1">
      <c r="B30" s="56" t="s">
        <v>258</v>
      </c>
      <c r="C30" s="60" t="s">
        <v>128</v>
      </c>
      <c r="D30" s="201">
        <v>1048842</v>
      </c>
      <c r="E30" s="201">
        <v>1050000</v>
      </c>
      <c r="F30" s="99">
        <v>1050000</v>
      </c>
      <c r="G30" s="99">
        <v>1048468</v>
      </c>
      <c r="H30" s="103">
        <f>G30/E30*100</f>
        <v>99.85409523809524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s="48" customFormat="1" ht="30" customHeight="1">
      <c r="B31" s="56" t="s">
        <v>259</v>
      </c>
      <c r="C31" s="60" t="s">
        <v>129</v>
      </c>
      <c r="D31" s="201">
        <v>3</v>
      </c>
      <c r="E31" s="201">
        <v>3</v>
      </c>
      <c r="F31" s="99">
        <v>3</v>
      </c>
      <c r="G31" s="99">
        <v>3</v>
      </c>
      <c r="H31" s="103">
        <v>100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2:24" s="48" customFormat="1" ht="30" customHeight="1">
      <c r="B32" s="56" t="s">
        <v>260</v>
      </c>
      <c r="C32" s="60" t="s">
        <v>38</v>
      </c>
      <c r="D32" s="201">
        <v>1156549</v>
      </c>
      <c r="E32" s="201">
        <v>1380000</v>
      </c>
      <c r="F32" s="99">
        <v>1380000</v>
      </c>
      <c r="G32" s="99">
        <v>1079944</v>
      </c>
      <c r="H32" s="103">
        <f>G32/E32*100</f>
        <v>78.2568115942029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2:24" s="48" customFormat="1" ht="30" customHeight="1">
      <c r="B33" s="56" t="s">
        <v>261</v>
      </c>
      <c r="C33" s="60" t="s">
        <v>130</v>
      </c>
      <c r="D33" s="201"/>
      <c r="E33" s="201"/>
      <c r="F33" s="99"/>
      <c r="G33" s="99"/>
      <c r="H33" s="103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2:24" s="54" customFormat="1" ht="30" customHeight="1">
      <c r="B34" s="56" t="s">
        <v>262</v>
      </c>
      <c r="C34" s="61" t="s">
        <v>131</v>
      </c>
      <c r="D34" s="201">
        <v>198150</v>
      </c>
      <c r="E34" s="201">
        <v>240000</v>
      </c>
      <c r="F34" s="99">
        <v>240000</v>
      </c>
      <c r="G34" s="99">
        <v>87390</v>
      </c>
      <c r="H34" s="103">
        <f>G34/E34*100</f>
        <v>36.412499999999994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s="48" customFormat="1" ht="30" customHeight="1">
      <c r="B35" s="56" t="s">
        <v>263</v>
      </c>
      <c r="C35" s="60" t="s">
        <v>39</v>
      </c>
      <c r="D35" s="201">
        <v>281774</v>
      </c>
      <c r="E35" s="201"/>
      <c r="F35" s="99"/>
      <c r="G35" s="99">
        <v>0</v>
      </c>
      <c r="H35" s="103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s="48" customFormat="1" ht="30" customHeight="1">
      <c r="B36" s="56" t="s">
        <v>264</v>
      </c>
      <c r="C36" s="60" t="s">
        <v>78</v>
      </c>
      <c r="D36" s="201">
        <v>2</v>
      </c>
      <c r="E36" s="201"/>
      <c r="F36" s="99"/>
      <c r="G36" s="99">
        <v>0</v>
      </c>
      <c r="H36" s="103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2:24" s="48" customFormat="1" ht="30" customHeight="1">
      <c r="B37" s="56" t="s">
        <v>119</v>
      </c>
      <c r="C37" s="60" t="s">
        <v>40</v>
      </c>
      <c r="D37" s="201">
        <v>163965</v>
      </c>
      <c r="E37" s="201">
        <v>45000</v>
      </c>
      <c r="F37" s="99">
        <v>45000</v>
      </c>
      <c r="G37" s="99">
        <v>40451</v>
      </c>
      <c r="H37" s="103">
        <f>G37/E37*100</f>
        <v>89.89111111111112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2:24" s="48" customFormat="1" ht="30" customHeight="1">
      <c r="B38" s="56" t="s">
        <v>265</v>
      </c>
      <c r="C38" s="60" t="s">
        <v>78</v>
      </c>
      <c r="D38" s="201">
        <v>4</v>
      </c>
      <c r="E38" s="201">
        <v>1</v>
      </c>
      <c r="F38" s="99">
        <v>0</v>
      </c>
      <c r="G38" s="99">
        <v>0</v>
      </c>
      <c r="H38" s="103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2:24" s="48" customFormat="1" ht="30" customHeight="1">
      <c r="B39" s="56" t="s">
        <v>266</v>
      </c>
      <c r="C39" s="60" t="s">
        <v>41</v>
      </c>
      <c r="D39" s="201"/>
      <c r="E39" s="201"/>
      <c r="F39" s="99"/>
      <c r="G39" s="99"/>
      <c r="H39" s="103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2:24" s="48" customFormat="1" ht="30" customHeight="1">
      <c r="B40" s="56" t="s">
        <v>267</v>
      </c>
      <c r="C40" s="60" t="s">
        <v>42</v>
      </c>
      <c r="D40" s="201">
        <v>45000</v>
      </c>
      <c r="E40" s="201">
        <v>550000</v>
      </c>
      <c r="F40" s="99">
        <v>550000</v>
      </c>
      <c r="G40" s="99">
        <v>265352</v>
      </c>
      <c r="H40" s="103">
        <f>G40/E40*100</f>
        <v>48.24581818181819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2:24" s="48" customFormat="1" ht="30" customHeight="1">
      <c r="B41" s="56" t="s">
        <v>268</v>
      </c>
      <c r="C41" s="60" t="s">
        <v>43</v>
      </c>
      <c r="D41" s="201"/>
      <c r="E41" s="201"/>
      <c r="F41" s="99"/>
      <c r="G41" s="99"/>
      <c r="H41" s="103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s="48" customFormat="1" ht="30" customHeight="1">
      <c r="B42" s="56" t="s">
        <v>120</v>
      </c>
      <c r="C42" s="60" t="s">
        <v>44</v>
      </c>
      <c r="D42" s="201"/>
      <c r="E42" s="201"/>
      <c r="F42" s="99"/>
      <c r="G42" s="99"/>
      <c r="H42" s="103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2:24" s="48" customFormat="1" ht="18">
      <c r="B43" s="52"/>
      <c r="C43" s="51"/>
      <c r="D43" s="108"/>
      <c r="E43" s="108"/>
      <c r="F43" s="52"/>
      <c r="G43" s="108"/>
      <c r="H43" s="104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s="48" customFormat="1" ht="18">
      <c r="B44" s="52"/>
      <c r="C44" s="51" t="s">
        <v>281</v>
      </c>
      <c r="D44" s="108"/>
      <c r="E44" s="108"/>
      <c r="F44" s="52"/>
      <c r="G44" s="108"/>
      <c r="H44" s="104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2:24" s="48" customFormat="1" ht="27" customHeight="1">
      <c r="B45" s="52"/>
      <c r="C45" s="330" t="s">
        <v>282</v>
      </c>
      <c r="D45" s="330"/>
      <c r="E45" s="330"/>
      <c r="F45" s="330"/>
      <c r="G45" s="108"/>
      <c r="H45" s="104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5">
      <c r="B46" s="6"/>
      <c r="C46" s="7"/>
      <c r="D46" s="109"/>
      <c r="E46" s="109"/>
      <c r="F46" s="6"/>
      <c r="G46" s="109"/>
      <c r="H46" s="10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30.75">
      <c r="B47" s="6"/>
      <c r="C47" s="7" t="s">
        <v>627</v>
      </c>
      <c r="D47" s="109"/>
      <c r="E47" s="109"/>
      <c r="F47" s="6"/>
      <c r="G47" s="109"/>
      <c r="H47" s="10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24" customHeight="1">
      <c r="B48" s="43" t="s">
        <v>81</v>
      </c>
      <c r="C48" s="3"/>
      <c r="D48" s="197" t="s">
        <v>82</v>
      </c>
      <c r="E48" s="109"/>
      <c r="F48" s="2" t="s">
        <v>84</v>
      </c>
      <c r="G48" s="109" t="s">
        <v>301</v>
      </c>
      <c r="H48" s="10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">
      <c r="B49" s="6"/>
      <c r="C49" s="7"/>
      <c r="D49" s="109"/>
      <c r="E49" s="109"/>
      <c r="F49" s="6"/>
      <c r="G49" s="109"/>
      <c r="H49" s="10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">
      <c r="B50" s="6"/>
      <c r="C50" s="4"/>
      <c r="D50" s="202"/>
      <c r="E50" s="202"/>
      <c r="F50" s="6"/>
      <c r="G50" s="109"/>
      <c r="H50" s="10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">
      <c r="B51" s="6"/>
      <c r="C51" s="4"/>
      <c r="D51" s="202"/>
      <c r="E51" s="202"/>
      <c r="F51" s="6"/>
      <c r="G51" s="109"/>
      <c r="H51" s="10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">
      <c r="B52" s="6"/>
      <c r="C52" s="4"/>
      <c r="D52" s="202"/>
      <c r="E52" s="202"/>
      <c r="F52" s="6"/>
      <c r="G52" s="109"/>
      <c r="H52" s="10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">
      <c r="B53" s="6"/>
      <c r="C53" s="8"/>
      <c r="D53" s="203"/>
      <c r="E53" s="203"/>
      <c r="F53" s="6"/>
      <c r="G53" s="109"/>
      <c r="H53" s="10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">
      <c r="B54" s="6"/>
      <c r="C54" s="8"/>
      <c r="D54" s="203"/>
      <c r="E54" s="203"/>
      <c r="F54" s="6"/>
      <c r="G54" s="109"/>
      <c r="H54" s="10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">
      <c r="B55" s="6"/>
      <c r="C55" s="8"/>
      <c r="D55" s="203"/>
      <c r="E55" s="203"/>
      <c r="F55" s="6"/>
      <c r="G55" s="109"/>
      <c r="H55" s="10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0" ht="15">
      <c r="B56" s="6"/>
      <c r="C56" s="8"/>
      <c r="D56" s="203"/>
      <c r="E56" s="203"/>
      <c r="F56" s="6"/>
      <c r="G56" s="109"/>
      <c r="H56" s="10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">
      <c r="B57" s="6"/>
      <c r="C57" s="8"/>
      <c r="D57" s="203"/>
      <c r="E57" s="203"/>
      <c r="F57" s="6"/>
      <c r="G57" s="109"/>
      <c r="H57" s="10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">
      <c r="B58" s="6"/>
      <c r="C58" s="8"/>
      <c r="D58" s="203"/>
      <c r="E58" s="203"/>
      <c r="F58" s="6"/>
      <c r="G58" s="109"/>
      <c r="H58" s="10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">
      <c r="B59" s="6"/>
      <c r="C59" s="4"/>
      <c r="D59" s="202"/>
      <c r="E59" s="202"/>
      <c r="F59" s="6"/>
      <c r="G59" s="109"/>
      <c r="H59" s="10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">
      <c r="B60" s="6"/>
      <c r="C60" s="4"/>
      <c r="D60" s="202"/>
      <c r="E60" s="202"/>
      <c r="F60" s="6"/>
      <c r="G60" s="109"/>
      <c r="H60" s="10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">
      <c r="B61" s="6"/>
      <c r="C61" s="4"/>
      <c r="D61" s="202"/>
      <c r="E61" s="202"/>
      <c r="F61" s="6"/>
      <c r="G61" s="109"/>
      <c r="H61" s="10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">
      <c r="B62" s="6"/>
      <c r="C62" s="8"/>
      <c r="D62" s="203"/>
      <c r="E62" s="203"/>
      <c r="F62" s="6"/>
      <c r="G62" s="109"/>
      <c r="H62" s="10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">
      <c r="B63" s="6"/>
      <c r="C63" s="8"/>
      <c r="D63" s="203"/>
      <c r="E63" s="203"/>
      <c r="F63" s="6"/>
      <c r="G63" s="109"/>
      <c r="H63" s="10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">
      <c r="B64" s="6"/>
      <c r="C64" s="8"/>
      <c r="D64" s="203"/>
      <c r="E64" s="203"/>
      <c r="F64" s="6"/>
      <c r="G64" s="109"/>
      <c r="H64" s="10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">
      <c r="B65" s="6"/>
      <c r="C65" s="8"/>
      <c r="D65" s="203"/>
      <c r="E65" s="203"/>
      <c r="F65" s="6"/>
      <c r="G65" s="109"/>
      <c r="H65" s="10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16" ht="15">
      <c r="B66" s="4"/>
      <c r="C66" s="4"/>
      <c r="D66" s="202"/>
      <c r="E66" s="202"/>
      <c r="F66" s="4"/>
      <c r="G66" s="97"/>
      <c r="H66" s="106"/>
      <c r="I66" s="4"/>
      <c r="J66" s="4"/>
      <c r="K66" s="4"/>
      <c r="L66" s="4"/>
      <c r="M66" s="4"/>
      <c r="N66" s="4"/>
      <c r="O66" s="4"/>
      <c r="P66" s="4"/>
    </row>
    <row r="67" spans="2:16" ht="15">
      <c r="B67" s="4"/>
      <c r="C67" s="4"/>
      <c r="D67" s="202"/>
      <c r="E67" s="202"/>
      <c r="F67" s="4"/>
      <c r="G67" s="97"/>
      <c r="H67" s="106"/>
      <c r="I67" s="4"/>
      <c r="J67" s="4"/>
      <c r="K67" s="4"/>
      <c r="L67" s="4"/>
      <c r="M67" s="4"/>
      <c r="N67" s="4"/>
      <c r="O67" s="4"/>
      <c r="P67" s="4"/>
    </row>
    <row r="68" spans="2:16" ht="15">
      <c r="B68" s="4"/>
      <c r="C68" s="4"/>
      <c r="D68" s="202"/>
      <c r="E68" s="202"/>
      <c r="F68" s="4"/>
      <c r="G68" s="97"/>
      <c r="H68" s="106"/>
      <c r="I68" s="4"/>
      <c r="J68" s="4"/>
      <c r="K68" s="4"/>
      <c r="L68" s="4"/>
      <c r="M68" s="4"/>
      <c r="N68" s="4"/>
      <c r="O68" s="4"/>
      <c r="P68" s="4"/>
    </row>
    <row r="69" spans="2:16" ht="15">
      <c r="B69" s="4"/>
      <c r="C69" s="4"/>
      <c r="D69" s="202"/>
      <c r="E69" s="202"/>
      <c r="F69" s="4"/>
      <c r="G69" s="97"/>
      <c r="H69" s="106"/>
      <c r="I69" s="4"/>
      <c r="J69" s="4"/>
      <c r="K69" s="4"/>
      <c r="L69" s="4"/>
      <c r="M69" s="4"/>
      <c r="N69" s="4"/>
      <c r="O69" s="4"/>
      <c r="P69" s="4"/>
    </row>
    <row r="70" spans="2:16" ht="15">
      <c r="B70" s="4"/>
      <c r="C70" s="4"/>
      <c r="D70" s="202"/>
      <c r="E70" s="202"/>
      <c r="F70" s="4"/>
      <c r="G70" s="97"/>
      <c r="H70" s="106"/>
      <c r="I70" s="4"/>
      <c r="J70" s="4"/>
      <c r="K70" s="4"/>
      <c r="L70" s="4"/>
      <c r="M70" s="4"/>
      <c r="N70" s="4"/>
      <c r="O70" s="4"/>
      <c r="P70" s="4"/>
    </row>
    <row r="71" spans="2:16" ht="15">
      <c r="B71" s="4"/>
      <c r="C71" s="4"/>
      <c r="D71" s="202"/>
      <c r="E71" s="202"/>
      <c r="F71" s="4"/>
      <c r="G71" s="97"/>
      <c r="H71" s="106"/>
      <c r="I71" s="4"/>
      <c r="J71" s="4"/>
      <c r="K71" s="4"/>
      <c r="L71" s="4"/>
      <c r="M71" s="4"/>
      <c r="N71" s="4"/>
      <c r="O71" s="4"/>
      <c r="P71" s="4"/>
    </row>
    <row r="72" spans="2:16" ht="15">
      <c r="B72" s="4"/>
      <c r="C72" s="4"/>
      <c r="D72" s="202"/>
      <c r="E72" s="202"/>
      <c r="F72" s="4"/>
      <c r="G72" s="97"/>
      <c r="H72" s="106"/>
      <c r="I72" s="4"/>
      <c r="J72" s="4"/>
      <c r="K72" s="4"/>
      <c r="L72" s="4"/>
      <c r="M72" s="4"/>
      <c r="N72" s="4"/>
      <c r="O72" s="4"/>
      <c r="P72" s="4"/>
    </row>
    <row r="73" spans="2:16" ht="15">
      <c r="B73" s="4"/>
      <c r="C73" s="4"/>
      <c r="D73" s="202"/>
      <c r="E73" s="202"/>
      <c r="F73" s="4"/>
      <c r="G73" s="97"/>
      <c r="H73" s="106"/>
      <c r="I73" s="4"/>
      <c r="J73" s="4"/>
      <c r="K73" s="4"/>
      <c r="L73" s="4"/>
      <c r="M73" s="4"/>
      <c r="N73" s="4"/>
      <c r="O73" s="4"/>
      <c r="P73" s="4"/>
    </row>
    <row r="74" spans="2:16" ht="15">
      <c r="B74" s="4"/>
      <c r="C74" s="4"/>
      <c r="D74" s="202"/>
      <c r="E74" s="202"/>
      <c r="F74" s="4"/>
      <c r="G74" s="97"/>
      <c r="H74" s="106"/>
      <c r="I74" s="4"/>
      <c r="J74" s="4"/>
      <c r="K74" s="4"/>
      <c r="L74" s="4"/>
      <c r="M74" s="4"/>
      <c r="N74" s="4"/>
      <c r="O74" s="4"/>
      <c r="P74" s="4"/>
    </row>
    <row r="75" spans="2:16" ht="15">
      <c r="B75" s="4"/>
      <c r="C75" s="4"/>
      <c r="D75" s="202"/>
      <c r="E75" s="202"/>
      <c r="F75" s="4"/>
      <c r="G75" s="97"/>
      <c r="H75" s="106"/>
      <c r="I75" s="4"/>
      <c r="J75" s="4"/>
      <c r="K75" s="4"/>
      <c r="L75" s="4"/>
      <c r="M75" s="4"/>
      <c r="N75" s="4"/>
      <c r="O75" s="4"/>
      <c r="P75" s="4"/>
    </row>
    <row r="76" spans="2:16" ht="15">
      <c r="B76" s="4"/>
      <c r="C76" s="4"/>
      <c r="D76" s="202"/>
      <c r="E76" s="202"/>
      <c r="F76" s="4"/>
      <c r="G76" s="97"/>
      <c r="H76" s="106"/>
      <c r="I76" s="4"/>
      <c r="J76" s="4"/>
      <c r="K76" s="4"/>
      <c r="L76" s="4"/>
      <c r="M76" s="4"/>
      <c r="N76" s="4"/>
      <c r="O76" s="4"/>
      <c r="P76" s="4"/>
    </row>
    <row r="77" spans="2:16" ht="15">
      <c r="B77" s="4"/>
      <c r="C77" s="4"/>
      <c r="D77" s="202"/>
      <c r="E77" s="202"/>
      <c r="F77" s="4"/>
      <c r="G77" s="97"/>
      <c r="H77" s="106"/>
      <c r="I77" s="4"/>
      <c r="J77" s="4"/>
      <c r="K77" s="4"/>
      <c r="L77" s="4"/>
      <c r="M77" s="4"/>
      <c r="N77" s="4"/>
      <c r="O77" s="4"/>
      <c r="P77" s="4"/>
    </row>
    <row r="78" spans="2:16" ht="15">
      <c r="B78" s="4"/>
      <c r="C78" s="4"/>
      <c r="D78" s="202"/>
      <c r="E78" s="202"/>
      <c r="F78" s="4"/>
      <c r="G78" s="97"/>
      <c r="H78" s="106"/>
      <c r="I78" s="4"/>
      <c r="J78" s="4"/>
      <c r="K78" s="4"/>
      <c r="L78" s="4"/>
      <c r="M78" s="4"/>
      <c r="N78" s="4"/>
      <c r="O78" s="4"/>
      <c r="P78" s="4"/>
    </row>
    <row r="79" spans="2:16" ht="15">
      <c r="B79" s="4"/>
      <c r="C79" s="4"/>
      <c r="D79" s="202"/>
      <c r="E79" s="202"/>
      <c r="F79" s="4"/>
      <c r="G79" s="97"/>
      <c r="H79" s="106"/>
      <c r="I79" s="4"/>
      <c r="J79" s="4"/>
      <c r="K79" s="4"/>
      <c r="L79" s="4"/>
      <c r="M79" s="4"/>
      <c r="N79" s="4"/>
      <c r="O79" s="4"/>
      <c r="P79" s="4"/>
    </row>
    <row r="80" spans="2:16" ht="15">
      <c r="B80" s="4"/>
      <c r="C80" s="4"/>
      <c r="D80" s="202"/>
      <c r="E80" s="202"/>
      <c r="F80" s="4"/>
      <c r="G80" s="97"/>
      <c r="H80" s="106"/>
      <c r="I80" s="4"/>
      <c r="J80" s="4"/>
      <c r="K80" s="4"/>
      <c r="L80" s="4"/>
      <c r="M80" s="4"/>
      <c r="N80" s="4"/>
      <c r="O80" s="4"/>
      <c r="P80" s="4"/>
    </row>
    <row r="81" spans="2:16" ht="15">
      <c r="B81" s="4"/>
      <c r="C81" s="4"/>
      <c r="D81" s="202"/>
      <c r="E81" s="202"/>
      <c r="F81" s="4"/>
      <c r="G81" s="97"/>
      <c r="H81" s="106"/>
      <c r="I81" s="4"/>
      <c r="J81" s="4"/>
      <c r="K81" s="4"/>
      <c r="L81" s="4"/>
      <c r="M81" s="4"/>
      <c r="N81" s="4"/>
      <c r="O81" s="4"/>
      <c r="P81" s="4"/>
    </row>
    <row r="82" spans="2:16" ht="15">
      <c r="B82" s="4"/>
      <c r="C82" s="4"/>
      <c r="D82" s="202"/>
      <c r="E82" s="202"/>
      <c r="F82" s="4"/>
      <c r="G82" s="97"/>
      <c r="H82" s="106"/>
      <c r="I82" s="4"/>
      <c r="J82" s="4"/>
      <c r="K82" s="4"/>
      <c r="L82" s="4"/>
      <c r="M82" s="4"/>
      <c r="N82" s="4"/>
      <c r="O82" s="4"/>
      <c r="P82" s="4"/>
    </row>
    <row r="83" spans="2:16" ht="15">
      <c r="B83" s="4"/>
      <c r="C83" s="4"/>
      <c r="D83" s="202"/>
      <c r="E83" s="202"/>
      <c r="F83" s="4"/>
      <c r="G83" s="97"/>
      <c r="H83" s="106"/>
      <c r="I83" s="4"/>
      <c r="J83" s="4"/>
      <c r="K83" s="4"/>
      <c r="L83" s="4"/>
      <c r="M83" s="4"/>
      <c r="N83" s="4"/>
      <c r="O83" s="4"/>
      <c r="P83" s="4"/>
    </row>
    <row r="84" spans="2:16" ht="15">
      <c r="B84" s="4"/>
      <c r="C84" s="4"/>
      <c r="D84" s="202"/>
      <c r="E84" s="202"/>
      <c r="F84" s="4"/>
      <c r="G84" s="97"/>
      <c r="H84" s="106"/>
      <c r="I84" s="4"/>
      <c r="J84" s="4"/>
      <c r="K84" s="4"/>
      <c r="L84" s="4"/>
      <c r="M84" s="4"/>
      <c r="N84" s="4"/>
      <c r="O84" s="4"/>
      <c r="P84" s="4"/>
    </row>
    <row r="85" spans="2:16" ht="15">
      <c r="B85" s="4"/>
      <c r="C85" s="4"/>
      <c r="D85" s="202"/>
      <c r="E85" s="202"/>
      <c r="F85" s="4"/>
      <c r="G85" s="97"/>
      <c r="H85" s="106"/>
      <c r="I85" s="4"/>
      <c r="J85" s="4"/>
      <c r="K85" s="4"/>
      <c r="L85" s="4"/>
      <c r="M85" s="4"/>
      <c r="N85" s="4"/>
      <c r="O85" s="4"/>
      <c r="P85" s="4"/>
    </row>
    <row r="86" spans="2:16" ht="15">
      <c r="B86" s="4"/>
      <c r="C86" s="4"/>
      <c r="D86" s="202"/>
      <c r="E86" s="202"/>
      <c r="F86" s="4"/>
      <c r="G86" s="97"/>
      <c r="H86" s="106"/>
      <c r="I86" s="4"/>
      <c r="J86" s="4"/>
      <c r="K86" s="4"/>
      <c r="L86" s="4"/>
      <c r="M86" s="4"/>
      <c r="N86" s="4"/>
      <c r="O86" s="4"/>
      <c r="P86" s="4"/>
    </row>
    <row r="87" spans="2:16" ht="15">
      <c r="B87" s="4"/>
      <c r="C87" s="4"/>
      <c r="D87" s="202"/>
      <c r="E87" s="202"/>
      <c r="F87" s="4"/>
      <c r="G87" s="97"/>
      <c r="H87" s="106"/>
      <c r="I87" s="4"/>
      <c r="J87" s="4"/>
      <c r="K87" s="4"/>
      <c r="L87" s="4"/>
      <c r="M87" s="4"/>
      <c r="N87" s="4"/>
      <c r="O87" s="4"/>
      <c r="P87" s="4"/>
    </row>
    <row r="88" spans="2:16" ht="15">
      <c r="B88" s="4"/>
      <c r="C88" s="4"/>
      <c r="D88" s="202"/>
      <c r="E88" s="202"/>
      <c r="F88" s="4"/>
      <c r="G88" s="97"/>
      <c r="H88" s="106"/>
      <c r="I88" s="4"/>
      <c r="J88" s="4"/>
      <c r="K88" s="4"/>
      <c r="L88" s="4"/>
      <c r="M88" s="4"/>
      <c r="N88" s="4"/>
      <c r="O88" s="4"/>
      <c r="P88" s="4"/>
    </row>
    <row r="89" spans="2:16" ht="15">
      <c r="B89" s="4"/>
      <c r="C89" s="4"/>
      <c r="D89" s="202"/>
      <c r="E89" s="202"/>
      <c r="F89" s="4"/>
      <c r="G89" s="97"/>
      <c r="H89" s="106"/>
      <c r="I89" s="4"/>
      <c r="J89" s="4"/>
      <c r="K89" s="4"/>
      <c r="L89" s="4"/>
      <c r="M89" s="4"/>
      <c r="N89" s="4"/>
      <c r="O89" s="4"/>
      <c r="P89" s="4"/>
    </row>
    <row r="90" spans="2:16" ht="15">
      <c r="B90" s="4"/>
      <c r="C90" s="4"/>
      <c r="D90" s="202"/>
      <c r="E90" s="202"/>
      <c r="F90" s="4"/>
      <c r="G90" s="97"/>
      <c r="H90" s="106"/>
      <c r="I90" s="4"/>
      <c r="J90" s="4"/>
      <c r="K90" s="4"/>
      <c r="L90" s="4"/>
      <c r="M90" s="4"/>
      <c r="N90" s="4"/>
      <c r="O90" s="4"/>
      <c r="P90" s="4"/>
    </row>
    <row r="91" spans="2:16" ht="15">
      <c r="B91" s="4"/>
      <c r="C91" s="4"/>
      <c r="D91" s="202"/>
      <c r="E91" s="202"/>
      <c r="F91" s="4"/>
      <c r="G91" s="97"/>
      <c r="H91" s="106"/>
      <c r="I91" s="4"/>
      <c r="J91" s="4"/>
      <c r="K91" s="4"/>
      <c r="L91" s="4"/>
      <c r="M91" s="4"/>
      <c r="N91" s="4"/>
      <c r="O91" s="4"/>
      <c r="P91" s="4"/>
    </row>
    <row r="92" spans="2:16" ht="15">
      <c r="B92" s="4"/>
      <c r="C92" s="4"/>
      <c r="D92" s="202"/>
      <c r="E92" s="202"/>
      <c r="F92" s="4"/>
      <c r="G92" s="97"/>
      <c r="H92" s="106"/>
      <c r="I92" s="4"/>
      <c r="J92" s="4"/>
      <c r="K92" s="4"/>
      <c r="L92" s="4"/>
      <c r="M92" s="4"/>
      <c r="N92" s="4"/>
      <c r="O92" s="4"/>
      <c r="P92" s="4"/>
    </row>
    <row r="93" spans="2:16" ht="15">
      <c r="B93" s="4"/>
      <c r="C93" s="4"/>
      <c r="D93" s="202"/>
      <c r="E93" s="202"/>
      <c r="F93" s="4"/>
      <c r="G93" s="97"/>
      <c r="H93" s="106"/>
      <c r="I93" s="4"/>
      <c r="J93" s="4"/>
      <c r="K93" s="4"/>
      <c r="L93" s="4"/>
      <c r="M93" s="4"/>
      <c r="N93" s="4"/>
      <c r="O93" s="4"/>
      <c r="P93" s="4"/>
    </row>
    <row r="94" spans="2:16" ht="15">
      <c r="B94" s="4"/>
      <c r="C94" s="4"/>
      <c r="D94" s="202"/>
      <c r="E94" s="202"/>
      <c r="F94" s="4"/>
      <c r="G94" s="97"/>
      <c r="H94" s="106"/>
      <c r="I94" s="4"/>
      <c r="J94" s="4"/>
      <c r="K94" s="4"/>
      <c r="L94" s="4"/>
      <c r="M94" s="4"/>
      <c r="N94" s="4"/>
      <c r="O94" s="4"/>
      <c r="P94" s="4"/>
    </row>
    <row r="95" spans="2:16" ht="15">
      <c r="B95" s="4"/>
      <c r="C95" s="4"/>
      <c r="D95" s="202"/>
      <c r="E95" s="202"/>
      <c r="F95" s="4"/>
      <c r="G95" s="97"/>
      <c r="H95" s="106"/>
      <c r="I95" s="4"/>
      <c r="J95" s="4"/>
      <c r="K95" s="4"/>
      <c r="L95" s="4"/>
      <c r="M95" s="4"/>
      <c r="N95" s="4"/>
      <c r="O95" s="4"/>
      <c r="P95" s="4"/>
    </row>
    <row r="96" spans="2:16" ht="15">
      <c r="B96" s="4"/>
      <c r="C96" s="4"/>
      <c r="D96" s="202"/>
      <c r="E96" s="202"/>
      <c r="F96" s="4"/>
      <c r="G96" s="97"/>
      <c r="H96" s="106"/>
      <c r="I96" s="4"/>
      <c r="J96" s="4"/>
      <c r="K96" s="4"/>
      <c r="L96" s="4"/>
      <c r="M96" s="4"/>
      <c r="N96" s="4"/>
      <c r="O96" s="4"/>
      <c r="P96" s="4"/>
    </row>
    <row r="97" spans="2:16" ht="15">
      <c r="B97" s="4"/>
      <c r="C97" s="4"/>
      <c r="D97" s="202"/>
      <c r="E97" s="202"/>
      <c r="F97" s="4"/>
      <c r="G97" s="97"/>
      <c r="H97" s="106"/>
      <c r="I97" s="4"/>
      <c r="J97" s="4"/>
      <c r="K97" s="4"/>
      <c r="L97" s="4"/>
      <c r="M97" s="4"/>
      <c r="N97" s="4"/>
      <c r="O97" s="4"/>
      <c r="P97" s="4"/>
    </row>
    <row r="98" spans="2:16" ht="15">
      <c r="B98" s="4"/>
      <c r="C98" s="4"/>
      <c r="D98" s="202"/>
      <c r="E98" s="202"/>
      <c r="F98" s="4"/>
      <c r="G98" s="97"/>
      <c r="H98" s="106"/>
      <c r="I98" s="4"/>
      <c r="J98" s="4"/>
      <c r="K98" s="4"/>
      <c r="L98" s="4"/>
      <c r="M98" s="4"/>
      <c r="N98" s="4"/>
      <c r="O98" s="4"/>
      <c r="P98" s="4"/>
    </row>
    <row r="99" spans="2:16" ht="15">
      <c r="B99" s="4"/>
      <c r="C99" s="4"/>
      <c r="D99" s="202"/>
      <c r="E99" s="202"/>
      <c r="F99" s="4"/>
      <c r="G99" s="97"/>
      <c r="H99" s="106"/>
      <c r="I99" s="4"/>
      <c r="J99" s="4"/>
      <c r="K99" s="4"/>
      <c r="L99" s="4"/>
      <c r="M99" s="4"/>
      <c r="N99" s="4"/>
      <c r="O99" s="4"/>
      <c r="P99" s="4"/>
    </row>
    <row r="100" spans="2:16" ht="15">
      <c r="B100" s="4"/>
      <c r="C100" s="4"/>
      <c r="D100" s="202"/>
      <c r="E100" s="202"/>
      <c r="F100" s="4"/>
      <c r="G100" s="97"/>
      <c r="H100" s="106"/>
      <c r="I100" s="4"/>
      <c r="J100" s="4"/>
      <c r="K100" s="4"/>
      <c r="L100" s="4"/>
      <c r="M100" s="4"/>
      <c r="N100" s="4"/>
      <c r="O100" s="4"/>
      <c r="P100" s="4"/>
    </row>
    <row r="101" spans="2:16" ht="15">
      <c r="B101" s="4"/>
      <c r="C101" s="4"/>
      <c r="D101" s="202"/>
      <c r="E101" s="202"/>
      <c r="F101" s="4"/>
      <c r="G101" s="97"/>
      <c r="H101" s="106"/>
      <c r="I101" s="4"/>
      <c r="J101" s="4"/>
      <c r="K101" s="4"/>
      <c r="L101" s="4"/>
      <c r="M101" s="4"/>
      <c r="N101" s="4"/>
      <c r="O101" s="4"/>
      <c r="P101" s="4"/>
    </row>
  </sheetData>
  <sheetProtection/>
  <mergeCells count="20"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 headings="1"/>
  <pageMargins left="0.75" right="0.75" top="1" bottom="1" header="0.5" footer="0.5"/>
  <pageSetup fitToHeight="1" fitToWidth="1" horizontalDpi="600" verticalDpi="600" orientation="portrait" scale="46" r:id="rId1"/>
  <colBreaks count="1" manualBreakCount="1">
    <brk id="8" max="65535" man="1"/>
  </colBreaks>
  <ignoredErrors>
    <ignoredError sqref="B12:B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9:L39"/>
  <sheetViews>
    <sheetView view="pageBreakPreview" zoomScale="69" zoomScaleNormal="69" zoomScaleSheetLayoutView="69" zoomScalePageLayoutView="0" workbookViewId="0" topLeftCell="A3">
      <selection activeCell="M27" sqref="M27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42" customWidth="1"/>
    <col min="5" max="5" width="42.7109375" style="111" customWidth="1"/>
    <col min="6" max="6" width="28.7109375" style="2" customWidth="1"/>
    <col min="7" max="7" width="31.28125" style="2" customWidth="1"/>
    <col min="8" max="8" width="30.8515625" style="2" customWidth="1"/>
    <col min="9" max="16384" width="9.140625" style="2" customWidth="1"/>
  </cols>
  <sheetData>
    <row r="9" spans="3:8" ht="15">
      <c r="C9" s="1" t="s">
        <v>739</v>
      </c>
      <c r="D9" s="41"/>
      <c r="E9" s="204"/>
      <c r="F9" s="20"/>
      <c r="G9" s="20"/>
      <c r="H9" s="20"/>
    </row>
    <row r="10" spans="3:8" ht="15">
      <c r="C10" s="1" t="s">
        <v>289</v>
      </c>
      <c r="D10" s="41" t="s">
        <v>298</v>
      </c>
      <c r="E10" s="204"/>
      <c r="F10" s="20"/>
      <c r="G10" s="20"/>
      <c r="H10" s="5" t="s">
        <v>32</v>
      </c>
    </row>
    <row r="11" spans="3:8" ht="15">
      <c r="C11" s="1"/>
      <c r="D11" s="41"/>
      <c r="E11" s="204"/>
      <c r="F11" s="20"/>
      <c r="G11" s="20"/>
      <c r="H11" s="20"/>
    </row>
    <row r="12" spans="3:8" ht="15">
      <c r="C12" s="1"/>
      <c r="D12" s="41"/>
      <c r="E12" s="204"/>
      <c r="F12" s="20"/>
      <c r="G12" s="20"/>
      <c r="H12" s="20"/>
    </row>
    <row r="14" spans="3:12" ht="15">
      <c r="C14" s="404" t="s">
        <v>234</v>
      </c>
      <c r="D14" s="404"/>
      <c r="E14" s="404"/>
      <c r="F14" s="404"/>
      <c r="G14" s="404"/>
      <c r="H14" s="404"/>
      <c r="I14" s="1"/>
      <c r="J14" s="1"/>
      <c r="K14" s="1"/>
      <c r="L14" s="1"/>
    </row>
    <row r="16" ht="15">
      <c r="C16" s="2" t="s">
        <v>652</v>
      </c>
    </row>
    <row r="17" spans="3:12" ht="15">
      <c r="C17" s="1"/>
      <c r="D17" s="41"/>
      <c r="E17" s="205"/>
      <c r="F17" s="1"/>
      <c r="G17" s="1"/>
      <c r="H17" s="1"/>
      <c r="I17" s="1"/>
      <c r="J17" s="1"/>
      <c r="K17" s="1"/>
      <c r="L17" s="1"/>
    </row>
    <row r="18" ht="15.75" thickBot="1"/>
    <row r="19" spans="3:12" s="48" customFormat="1" ht="64.5" customHeight="1">
      <c r="C19" s="316" t="s">
        <v>235</v>
      </c>
      <c r="D19" s="317" t="s">
        <v>169</v>
      </c>
      <c r="E19" s="318" t="s">
        <v>236</v>
      </c>
      <c r="F19" s="319" t="s">
        <v>237</v>
      </c>
      <c r="G19" s="319" t="s">
        <v>238</v>
      </c>
      <c r="H19" s="320" t="s">
        <v>239</v>
      </c>
      <c r="I19" s="91"/>
      <c r="J19" s="91"/>
      <c r="K19" s="91"/>
      <c r="L19" s="91"/>
    </row>
    <row r="20" spans="3:12" s="48" customFormat="1" ht="19.5" customHeight="1">
      <c r="C20" s="321">
        <v>1</v>
      </c>
      <c r="D20" s="90">
        <v>2</v>
      </c>
      <c r="E20" s="206">
        <v>3</v>
      </c>
      <c r="F20" s="45">
        <v>4</v>
      </c>
      <c r="G20" s="45">
        <v>5</v>
      </c>
      <c r="H20" s="322">
        <v>6</v>
      </c>
      <c r="I20" s="91"/>
      <c r="J20" s="91"/>
      <c r="K20" s="91"/>
      <c r="L20" s="91"/>
    </row>
    <row r="21" spans="3:8" s="48" customFormat="1" ht="30" customHeight="1">
      <c r="C21" s="405" t="s">
        <v>299</v>
      </c>
      <c r="D21" s="53" t="s">
        <v>240</v>
      </c>
      <c r="E21" s="207"/>
      <c r="F21" s="47"/>
      <c r="G21" s="47"/>
      <c r="H21" s="323"/>
    </row>
    <row r="22" spans="3:8" s="48" customFormat="1" ht="30" customHeight="1">
      <c r="C22" s="405"/>
      <c r="D22" s="53" t="s">
        <v>240</v>
      </c>
      <c r="E22" s="207" t="s">
        <v>678</v>
      </c>
      <c r="F22" s="47" t="s">
        <v>300</v>
      </c>
      <c r="G22" s="47"/>
      <c r="H22" s="323"/>
    </row>
    <row r="23" spans="3:8" s="48" customFormat="1" ht="30" customHeight="1">
      <c r="C23" s="405"/>
      <c r="D23" s="53" t="s">
        <v>240</v>
      </c>
      <c r="E23" s="207" t="s">
        <v>679</v>
      </c>
      <c r="F23" s="47" t="s">
        <v>300</v>
      </c>
      <c r="G23" s="47"/>
      <c r="H23" s="323"/>
    </row>
    <row r="24" spans="3:8" s="48" customFormat="1" ht="30" customHeight="1">
      <c r="C24" s="405" t="s">
        <v>728</v>
      </c>
      <c r="D24" s="53" t="s">
        <v>240</v>
      </c>
      <c r="E24" s="207"/>
      <c r="F24" s="47"/>
      <c r="G24" s="47"/>
      <c r="H24" s="323"/>
    </row>
    <row r="25" spans="3:8" s="48" customFormat="1" ht="30" customHeight="1">
      <c r="C25" s="405"/>
      <c r="D25" s="53" t="s">
        <v>240</v>
      </c>
      <c r="E25" s="207" t="s">
        <v>729</v>
      </c>
      <c r="F25" s="47" t="s">
        <v>300</v>
      </c>
      <c r="G25" s="47"/>
      <c r="H25" s="323"/>
    </row>
    <row r="26" spans="3:8" s="48" customFormat="1" ht="30" customHeight="1">
      <c r="C26" s="405"/>
      <c r="D26" s="53" t="s">
        <v>240</v>
      </c>
      <c r="E26" s="207" t="s">
        <v>730</v>
      </c>
      <c r="F26" s="47" t="s">
        <v>300</v>
      </c>
      <c r="G26" s="47"/>
      <c r="H26" s="323"/>
    </row>
    <row r="27" spans="3:8" s="48" customFormat="1" ht="30" customHeight="1">
      <c r="C27" s="405"/>
      <c r="D27" s="53"/>
      <c r="E27" s="207"/>
      <c r="F27" s="47"/>
      <c r="G27" s="47"/>
      <c r="H27" s="323"/>
    </row>
    <row r="28" spans="3:8" s="48" customFormat="1" ht="30" customHeight="1">
      <c r="C28" s="405"/>
      <c r="D28" s="53"/>
      <c r="E28" s="207"/>
      <c r="F28" s="47"/>
      <c r="G28" s="47"/>
      <c r="H28" s="323"/>
    </row>
    <row r="29" spans="3:8" s="48" customFormat="1" ht="30" customHeight="1">
      <c r="C29" s="405"/>
      <c r="D29" s="53"/>
      <c r="E29" s="207"/>
      <c r="F29" s="47"/>
      <c r="G29" s="47"/>
      <c r="H29" s="323"/>
    </row>
    <row r="30" spans="3:8" s="48" customFormat="1" ht="30" customHeight="1">
      <c r="C30" s="405"/>
      <c r="D30" s="53"/>
      <c r="E30" s="207"/>
      <c r="F30" s="47"/>
      <c r="G30" s="47"/>
      <c r="H30" s="323"/>
    </row>
    <row r="31" spans="3:8" s="48" customFormat="1" ht="30" customHeight="1">
      <c r="C31" s="405"/>
      <c r="D31" s="53"/>
      <c r="E31" s="207"/>
      <c r="F31" s="47"/>
      <c r="G31" s="47"/>
      <c r="H31" s="323"/>
    </row>
    <row r="32" spans="3:8" s="48" customFormat="1" ht="30" customHeight="1">
      <c r="C32" s="405"/>
      <c r="D32" s="53"/>
      <c r="E32" s="207"/>
      <c r="F32" s="47"/>
      <c r="G32" s="47"/>
      <c r="H32" s="323"/>
    </row>
    <row r="33" spans="3:8" s="48" customFormat="1" ht="30" customHeight="1">
      <c r="C33" s="406"/>
      <c r="D33" s="53"/>
      <c r="E33" s="207"/>
      <c r="F33" s="47"/>
      <c r="G33" s="47"/>
      <c r="H33" s="323"/>
    </row>
    <row r="34" spans="3:8" s="48" customFormat="1" ht="30" customHeight="1">
      <c r="C34" s="407"/>
      <c r="D34" s="53"/>
      <c r="E34" s="207"/>
      <c r="F34" s="47"/>
      <c r="G34" s="47"/>
      <c r="H34" s="323"/>
    </row>
    <row r="35" spans="3:8" s="48" customFormat="1" ht="30" customHeight="1" thickBot="1">
      <c r="C35" s="408"/>
      <c r="D35" s="324"/>
      <c r="E35" s="325"/>
      <c r="F35" s="326"/>
      <c r="G35" s="326"/>
      <c r="H35" s="327"/>
    </row>
    <row r="36" spans="3:8" s="48" customFormat="1" ht="30" customHeight="1">
      <c r="C36" s="65"/>
      <c r="D36" s="69"/>
      <c r="E36" s="208"/>
      <c r="F36" s="49"/>
      <c r="G36" s="49"/>
      <c r="H36" s="49"/>
    </row>
    <row r="37" spans="3:8" s="48" customFormat="1" ht="30" customHeight="1">
      <c r="C37" s="65"/>
      <c r="D37" s="69"/>
      <c r="E37" s="208"/>
      <c r="F37" s="49"/>
      <c r="G37" s="49"/>
      <c r="H37" s="49"/>
    </row>
    <row r="38" spans="4:7" s="48" customFormat="1" ht="18">
      <c r="D38" s="55"/>
      <c r="E38" s="209"/>
      <c r="G38" s="28" t="s">
        <v>673</v>
      </c>
    </row>
    <row r="39" spans="3:11" ht="19.5" customHeight="1">
      <c r="C39" s="43" t="s">
        <v>81</v>
      </c>
      <c r="F39" s="28" t="s">
        <v>82</v>
      </c>
      <c r="G39" s="28"/>
      <c r="I39" s="4"/>
      <c r="K39" s="4"/>
    </row>
  </sheetData>
  <sheetProtection/>
  <mergeCells count="6">
    <mergeCell ref="C14:H14"/>
    <mergeCell ref="C21:C23"/>
    <mergeCell ref="C24:C26"/>
    <mergeCell ref="C27:C29"/>
    <mergeCell ref="C30:C32"/>
    <mergeCell ref="C33:C35"/>
  </mergeCells>
  <printOptions/>
  <pageMargins left="0.7" right="0.7" top="0.75" bottom="0.75" header="0.3" footer="0.3"/>
  <pageSetup horizontalDpi="600" verticalDpi="600" orientation="landscape" scale="55" r:id="rId1"/>
  <ignoredErrors>
    <ignoredError sqref="D21:D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71"/>
  <sheetViews>
    <sheetView view="pageBreakPreview" zoomScale="60" zoomScaleNormal="75" zoomScalePageLayoutView="0" workbookViewId="0" topLeftCell="B1">
      <selection activeCell="D4" sqref="D4"/>
    </sheetView>
  </sheetViews>
  <sheetFormatPr defaultColWidth="9.140625" defaultRowHeight="12.75"/>
  <cols>
    <col min="1" max="2" width="9.140625" style="29" customWidth="1"/>
    <col min="3" max="4" width="13.57421875" style="29" customWidth="1"/>
    <col min="5" max="5" width="76.8515625" style="29" customWidth="1"/>
    <col min="6" max="6" width="21.00390625" style="29" customWidth="1"/>
    <col min="7" max="7" width="26.8515625" style="92" customWidth="1"/>
    <col min="8" max="8" width="21.28125" style="29" customWidth="1"/>
    <col min="9" max="9" width="20.421875" style="29" customWidth="1"/>
    <col min="10" max="10" width="7.140625" style="29" customWidth="1"/>
    <col min="11" max="16384" width="9.140625" style="29" customWidth="1"/>
  </cols>
  <sheetData>
    <row r="1" ht="15.75" customHeight="1"/>
    <row r="2" ht="15.75" customHeight="1">
      <c r="G2" s="93" t="s">
        <v>246</v>
      </c>
    </row>
    <row r="3" spans="3:7" ht="15.75" customHeight="1">
      <c r="C3" s="249"/>
      <c r="D3" s="249"/>
      <c r="E3" s="249"/>
      <c r="F3" s="249"/>
      <c r="G3" s="250"/>
    </row>
    <row r="4" spans="3:7" ht="15.75" customHeight="1">
      <c r="C4" s="251" t="s">
        <v>285</v>
      </c>
      <c r="D4" s="249" t="s">
        <v>740</v>
      </c>
      <c r="E4" s="249"/>
      <c r="F4" s="249"/>
      <c r="G4" s="250"/>
    </row>
    <row r="5" spans="3:7" ht="15" customHeight="1">
      <c r="C5" s="251" t="s">
        <v>292</v>
      </c>
      <c r="D5" s="249">
        <v>7773170</v>
      </c>
      <c r="E5" s="249"/>
      <c r="F5" s="249"/>
      <c r="G5" s="250"/>
    </row>
    <row r="6" spans="3:7" ht="15" customHeight="1" hidden="1">
      <c r="C6" s="249"/>
      <c r="D6" s="249"/>
      <c r="E6" s="249"/>
      <c r="F6" s="249"/>
      <c r="G6" s="252"/>
    </row>
    <row r="7" spans="3:9" ht="15" customHeight="1">
      <c r="C7" s="409" t="s">
        <v>133</v>
      </c>
      <c r="D7" s="409"/>
      <c r="E7" s="410"/>
      <c r="F7" s="410"/>
      <c r="G7" s="410"/>
      <c r="H7" s="30"/>
      <c r="I7" s="30"/>
    </row>
    <row r="8" spans="3:9" ht="24" customHeight="1">
      <c r="C8" s="410"/>
      <c r="D8" s="410"/>
      <c r="E8" s="410"/>
      <c r="F8" s="410"/>
      <c r="G8" s="410"/>
      <c r="H8" s="30"/>
      <c r="I8" s="30"/>
    </row>
    <row r="9" spans="3:7" ht="21">
      <c r="C9" s="249" t="s">
        <v>652</v>
      </c>
      <c r="D9" s="249"/>
      <c r="E9" s="249"/>
      <c r="F9" s="249"/>
      <c r="G9" s="252"/>
    </row>
    <row r="10" spans="3:9" ht="21">
      <c r="C10" s="249"/>
      <c r="D10" s="249"/>
      <c r="E10" s="253"/>
      <c r="F10" s="253"/>
      <c r="G10" s="254" t="s">
        <v>7</v>
      </c>
      <c r="H10" s="31"/>
      <c r="I10" s="32"/>
    </row>
    <row r="11" spans="3:9" s="35" customFormat="1" ht="81">
      <c r="C11" s="255" t="s">
        <v>134</v>
      </c>
      <c r="D11" s="255" t="s">
        <v>169</v>
      </c>
      <c r="E11" s="255" t="s">
        <v>135</v>
      </c>
      <c r="F11" s="255" t="s">
        <v>170</v>
      </c>
      <c r="G11" s="256" t="s">
        <v>732</v>
      </c>
      <c r="H11" s="33"/>
      <c r="I11" s="34"/>
    </row>
    <row r="12" spans="3:9" s="35" customFormat="1" ht="27" customHeight="1">
      <c r="C12" s="255">
        <v>1</v>
      </c>
      <c r="D12" s="255">
        <v>2</v>
      </c>
      <c r="E12" s="255">
        <v>3</v>
      </c>
      <c r="F12" s="255"/>
      <c r="G12" s="256">
        <v>4</v>
      </c>
      <c r="H12" s="33"/>
      <c r="I12" s="34"/>
    </row>
    <row r="13" spans="3:9" s="35" customFormat="1" ht="15" customHeight="1">
      <c r="C13" s="255"/>
      <c r="D13" s="255"/>
      <c r="E13" s="257" t="s">
        <v>117</v>
      </c>
      <c r="F13" s="257"/>
      <c r="G13" s="256"/>
      <c r="H13" s="33"/>
      <c r="I13" s="34"/>
    </row>
    <row r="14" spans="3:9" s="81" customFormat="1" ht="21">
      <c r="C14" s="258" t="s">
        <v>91</v>
      </c>
      <c r="D14" s="258"/>
      <c r="E14" s="259" t="s">
        <v>171</v>
      </c>
      <c r="F14" s="260" t="s">
        <v>172</v>
      </c>
      <c r="G14" s="261"/>
      <c r="H14" s="79"/>
      <c r="I14" s="80"/>
    </row>
    <row r="15" spans="3:9" s="81" customFormat="1" ht="21">
      <c r="C15" s="262" t="s">
        <v>136</v>
      </c>
      <c r="D15" s="262"/>
      <c r="E15" s="263" t="s">
        <v>173</v>
      </c>
      <c r="F15" s="263"/>
      <c r="G15" s="264"/>
      <c r="H15" s="82"/>
      <c r="I15" s="83"/>
    </row>
    <row r="16" spans="3:9" s="81" customFormat="1" ht="21">
      <c r="C16" s="262" t="s">
        <v>137</v>
      </c>
      <c r="D16" s="262"/>
      <c r="E16" s="263" t="s">
        <v>174</v>
      </c>
      <c r="F16" s="263"/>
      <c r="G16" s="264"/>
      <c r="H16" s="84"/>
      <c r="I16" s="80"/>
    </row>
    <row r="17" spans="3:9" s="81" customFormat="1" ht="21">
      <c r="C17" s="262" t="s">
        <v>138</v>
      </c>
      <c r="D17" s="262"/>
      <c r="E17" s="263" t="s">
        <v>175</v>
      </c>
      <c r="F17" s="263"/>
      <c r="G17" s="264"/>
      <c r="H17" s="82"/>
      <c r="I17" s="83"/>
    </row>
    <row r="18" spans="3:9" s="81" customFormat="1" ht="21">
      <c r="C18" s="262" t="s">
        <v>176</v>
      </c>
      <c r="D18" s="262"/>
      <c r="E18" s="263" t="s">
        <v>177</v>
      </c>
      <c r="F18" s="263"/>
      <c r="G18" s="264"/>
      <c r="H18" s="82"/>
      <c r="I18" s="83"/>
    </row>
    <row r="19" spans="3:9" s="81" customFormat="1" ht="21">
      <c r="C19" s="262" t="s">
        <v>178</v>
      </c>
      <c r="D19" s="262"/>
      <c r="E19" s="263" t="s">
        <v>179</v>
      </c>
      <c r="F19" s="263"/>
      <c r="G19" s="264"/>
      <c r="H19" s="82"/>
      <c r="I19" s="83"/>
    </row>
    <row r="20" spans="3:9" s="81" customFormat="1" ht="40.5">
      <c r="C20" s="265" t="s">
        <v>92</v>
      </c>
      <c r="D20" s="265"/>
      <c r="E20" s="259" t="s">
        <v>180</v>
      </c>
      <c r="F20" s="260" t="s">
        <v>181</v>
      </c>
      <c r="G20" s="261"/>
      <c r="H20" s="85"/>
      <c r="I20" s="80"/>
    </row>
    <row r="21" spans="3:9" s="81" customFormat="1" ht="21">
      <c r="C21" s="262" t="s">
        <v>139</v>
      </c>
      <c r="D21" s="262"/>
      <c r="E21" s="263" t="s">
        <v>173</v>
      </c>
      <c r="F21" s="263"/>
      <c r="G21" s="264"/>
      <c r="H21" s="86"/>
      <c r="I21" s="83"/>
    </row>
    <row r="22" spans="3:9" s="81" customFormat="1" ht="21">
      <c r="C22" s="262" t="s">
        <v>140</v>
      </c>
      <c r="D22" s="262"/>
      <c r="E22" s="263" t="s">
        <v>174</v>
      </c>
      <c r="F22" s="263"/>
      <c r="G22" s="264"/>
      <c r="H22" s="82"/>
      <c r="I22" s="83"/>
    </row>
    <row r="23" spans="3:9" s="81" customFormat="1" ht="21">
      <c r="C23" s="262" t="s">
        <v>141</v>
      </c>
      <c r="D23" s="262"/>
      <c r="E23" s="263" t="s">
        <v>175</v>
      </c>
      <c r="F23" s="263"/>
      <c r="G23" s="264"/>
      <c r="H23" s="82"/>
      <c r="I23" s="83"/>
    </row>
    <row r="24" spans="3:9" s="81" customFormat="1" ht="21">
      <c r="C24" s="262" t="s">
        <v>182</v>
      </c>
      <c r="D24" s="262"/>
      <c r="E24" s="263" t="s">
        <v>177</v>
      </c>
      <c r="F24" s="263"/>
      <c r="G24" s="264"/>
      <c r="H24" s="82"/>
      <c r="I24" s="83"/>
    </row>
    <row r="25" spans="3:9" s="81" customFormat="1" ht="21">
      <c r="C25" s="262" t="s">
        <v>183</v>
      </c>
      <c r="D25" s="262"/>
      <c r="E25" s="263" t="s">
        <v>179</v>
      </c>
      <c r="F25" s="263"/>
      <c r="G25" s="264"/>
      <c r="H25" s="82"/>
      <c r="I25" s="83"/>
    </row>
    <row r="26" spans="3:9" s="81" customFormat="1" ht="21">
      <c r="C26" s="266" t="s">
        <v>93</v>
      </c>
      <c r="D26" s="266"/>
      <c r="E26" s="267" t="s">
        <v>184</v>
      </c>
      <c r="F26" s="268" t="s">
        <v>185</v>
      </c>
      <c r="G26" s="261">
        <f>G28</f>
        <v>103933</v>
      </c>
      <c r="H26" s="88"/>
      <c r="I26" s="80"/>
    </row>
    <row r="27" spans="3:9" s="81" customFormat="1" ht="21">
      <c r="C27" s="262" t="s">
        <v>142</v>
      </c>
      <c r="D27" s="262"/>
      <c r="E27" s="263" t="s">
        <v>143</v>
      </c>
      <c r="F27" s="263"/>
      <c r="G27" s="264"/>
      <c r="H27" s="82"/>
      <c r="I27" s="83"/>
    </row>
    <row r="28" spans="3:9" s="81" customFormat="1" ht="21">
      <c r="C28" s="262" t="s">
        <v>144</v>
      </c>
      <c r="D28" s="262"/>
      <c r="E28" s="263" t="s">
        <v>186</v>
      </c>
      <c r="F28" s="263"/>
      <c r="G28" s="264">
        <v>103933</v>
      </c>
      <c r="H28" s="82"/>
      <c r="I28" s="83"/>
    </row>
    <row r="29" spans="3:9" s="81" customFormat="1" ht="21">
      <c r="C29" s="262" t="s">
        <v>187</v>
      </c>
      <c r="D29" s="262"/>
      <c r="E29" s="263" t="s">
        <v>188</v>
      </c>
      <c r="F29" s="263"/>
      <c r="G29" s="264"/>
      <c r="H29" s="82"/>
      <c r="I29" s="83"/>
    </row>
    <row r="30" spans="3:9" s="81" customFormat="1" ht="21">
      <c r="C30" s="262" t="s">
        <v>189</v>
      </c>
      <c r="D30" s="262"/>
      <c r="E30" s="263" t="s">
        <v>190</v>
      </c>
      <c r="F30" s="263"/>
      <c r="G30" s="264"/>
      <c r="H30" s="82"/>
      <c r="I30" s="83"/>
    </row>
    <row r="31" spans="3:9" s="81" customFormat="1" ht="21">
      <c r="C31" s="266" t="s">
        <v>94</v>
      </c>
      <c r="D31" s="266"/>
      <c r="E31" s="269" t="s">
        <v>191</v>
      </c>
      <c r="F31" s="270" t="s">
        <v>192</v>
      </c>
      <c r="G31" s="261">
        <f>G32+G34+G35+G36</f>
        <v>31700971</v>
      </c>
      <c r="H31" s="82"/>
      <c r="I31" s="83"/>
    </row>
    <row r="32" spans="3:9" s="81" customFormat="1" ht="21">
      <c r="C32" s="262" t="s">
        <v>145</v>
      </c>
      <c r="D32" s="262"/>
      <c r="E32" s="271" t="s">
        <v>193</v>
      </c>
      <c r="F32" s="271"/>
      <c r="G32" s="264">
        <v>9358473</v>
      </c>
      <c r="H32" s="82"/>
      <c r="I32" s="83"/>
    </row>
    <row r="33" spans="3:9" s="81" customFormat="1" ht="21">
      <c r="C33" s="262" t="s">
        <v>146</v>
      </c>
      <c r="D33" s="262"/>
      <c r="E33" s="263" t="s">
        <v>194</v>
      </c>
      <c r="F33" s="263"/>
      <c r="G33" s="264"/>
      <c r="H33" s="88"/>
      <c r="I33" s="89"/>
    </row>
    <row r="34" spans="3:9" s="81" customFormat="1" ht="21">
      <c r="C34" s="262" t="s">
        <v>147</v>
      </c>
      <c r="D34" s="262"/>
      <c r="E34" s="272" t="s">
        <v>195</v>
      </c>
      <c r="F34" s="263"/>
      <c r="G34" s="264"/>
      <c r="H34" s="82"/>
      <c r="I34" s="82"/>
    </row>
    <row r="35" spans="3:9" s="81" customFormat="1" ht="21">
      <c r="C35" s="262" t="s">
        <v>148</v>
      </c>
      <c r="D35" s="262"/>
      <c r="E35" s="263" t="s">
        <v>196</v>
      </c>
      <c r="F35" s="263"/>
      <c r="G35" s="264"/>
      <c r="H35" s="82"/>
      <c r="I35" s="82"/>
    </row>
    <row r="36" spans="3:9" s="81" customFormat="1" ht="21">
      <c r="C36" s="262" t="s">
        <v>197</v>
      </c>
      <c r="D36" s="262"/>
      <c r="E36" s="263" t="s">
        <v>198</v>
      </c>
      <c r="F36" s="263"/>
      <c r="G36" s="264">
        <v>22342498</v>
      </c>
      <c r="H36" s="82"/>
      <c r="I36" s="82"/>
    </row>
    <row r="37" spans="3:8" s="81" customFormat="1" ht="21">
      <c r="C37" s="266" t="s">
        <v>95</v>
      </c>
      <c r="D37" s="266"/>
      <c r="E37" s="267" t="s">
        <v>199</v>
      </c>
      <c r="F37" s="268" t="s">
        <v>200</v>
      </c>
      <c r="G37" s="261">
        <f>G42</f>
        <v>3073186</v>
      </c>
      <c r="H37" s="82"/>
    </row>
    <row r="38" spans="3:8" s="81" customFormat="1" ht="21">
      <c r="C38" s="262" t="s">
        <v>149</v>
      </c>
      <c r="D38" s="262"/>
      <c r="E38" s="271" t="s">
        <v>193</v>
      </c>
      <c r="F38" s="263"/>
      <c r="G38" s="264"/>
      <c r="H38" s="82"/>
    </row>
    <row r="39" spans="3:8" s="81" customFormat="1" ht="21">
      <c r="C39" s="262" t="s">
        <v>150</v>
      </c>
      <c r="D39" s="262"/>
      <c r="E39" s="263" t="s">
        <v>194</v>
      </c>
      <c r="F39" s="263"/>
      <c r="G39" s="264"/>
      <c r="H39" s="82"/>
    </row>
    <row r="40" spans="3:8" s="81" customFormat="1" ht="21">
      <c r="C40" s="262" t="s">
        <v>151</v>
      </c>
      <c r="D40" s="262"/>
      <c r="E40" s="272" t="s">
        <v>195</v>
      </c>
      <c r="F40" s="263"/>
      <c r="G40" s="264"/>
      <c r="H40" s="82"/>
    </row>
    <row r="41" spans="3:8" s="81" customFormat="1" ht="21">
      <c r="C41" s="262" t="s">
        <v>152</v>
      </c>
      <c r="D41" s="262"/>
      <c r="E41" s="263" t="s">
        <v>196</v>
      </c>
      <c r="F41" s="273"/>
      <c r="G41" s="264"/>
      <c r="H41" s="82"/>
    </row>
    <row r="42" spans="3:8" s="81" customFormat="1" ht="42">
      <c r="C42" s="262" t="s">
        <v>153</v>
      </c>
      <c r="D42" s="262"/>
      <c r="E42" s="271" t="s">
        <v>201</v>
      </c>
      <c r="F42" s="271"/>
      <c r="G42" s="264">
        <v>3073186</v>
      </c>
      <c r="H42" s="82"/>
    </row>
    <row r="43" spans="3:8" s="81" customFormat="1" ht="15" customHeight="1">
      <c r="C43" s="262"/>
      <c r="D43" s="262"/>
      <c r="E43" s="257" t="s">
        <v>121</v>
      </c>
      <c r="F43" s="257"/>
      <c r="G43" s="274"/>
      <c r="H43" s="82"/>
    </row>
    <row r="44" spans="3:8" s="81" customFormat="1" ht="21">
      <c r="C44" s="266" t="s">
        <v>96</v>
      </c>
      <c r="D44" s="266"/>
      <c r="E44" s="259" t="s">
        <v>202</v>
      </c>
      <c r="F44" s="260" t="s">
        <v>203</v>
      </c>
      <c r="G44" s="275"/>
      <c r="H44" s="82"/>
    </row>
    <row r="45" spans="3:8" s="81" customFormat="1" ht="21">
      <c r="C45" s="262" t="s">
        <v>154</v>
      </c>
      <c r="D45" s="262"/>
      <c r="E45" s="263" t="s">
        <v>204</v>
      </c>
      <c r="F45" s="263"/>
      <c r="G45" s="275"/>
      <c r="H45" s="82"/>
    </row>
    <row r="46" spans="3:8" s="81" customFormat="1" ht="21">
      <c r="C46" s="262" t="s">
        <v>205</v>
      </c>
      <c r="D46" s="262"/>
      <c r="E46" s="263" t="s">
        <v>206</v>
      </c>
      <c r="F46" s="263"/>
      <c r="G46" s="275"/>
      <c r="H46" s="82"/>
    </row>
    <row r="47" spans="3:8" s="81" customFormat="1" ht="21">
      <c r="C47" s="262" t="s">
        <v>207</v>
      </c>
      <c r="D47" s="262"/>
      <c r="E47" s="263" t="s">
        <v>208</v>
      </c>
      <c r="F47" s="263"/>
      <c r="G47" s="275"/>
      <c r="H47" s="82"/>
    </row>
    <row r="48" spans="3:7" s="81" customFormat="1" ht="40.5">
      <c r="C48" s="266" t="s">
        <v>97</v>
      </c>
      <c r="D48" s="266"/>
      <c r="E48" s="259" t="s">
        <v>209</v>
      </c>
      <c r="F48" s="276" t="s">
        <v>210</v>
      </c>
      <c r="G48" s="275"/>
    </row>
    <row r="49" spans="3:7" s="81" customFormat="1" ht="42">
      <c r="C49" s="262" t="s">
        <v>155</v>
      </c>
      <c r="D49" s="262"/>
      <c r="E49" s="271" t="s">
        <v>211</v>
      </c>
      <c r="F49" s="263"/>
      <c r="G49" s="275"/>
    </row>
    <row r="50" spans="3:7" s="81" customFormat="1" ht="42">
      <c r="C50" s="262" t="s">
        <v>212</v>
      </c>
      <c r="D50" s="262"/>
      <c r="E50" s="271" t="s">
        <v>213</v>
      </c>
      <c r="F50" s="263"/>
      <c r="G50" s="275"/>
    </row>
    <row r="51" spans="3:7" s="81" customFormat="1" ht="21">
      <c r="C51" s="262" t="s">
        <v>214</v>
      </c>
      <c r="D51" s="262"/>
      <c r="E51" s="263" t="s">
        <v>215</v>
      </c>
      <c r="F51" s="263"/>
      <c r="G51" s="275"/>
    </row>
    <row r="52" spans="3:7" s="81" customFormat="1" ht="21">
      <c r="C52" s="266" t="s">
        <v>98</v>
      </c>
      <c r="D52" s="262"/>
      <c r="E52" s="277" t="s">
        <v>216</v>
      </c>
      <c r="F52" s="278">
        <v>102</v>
      </c>
      <c r="G52" s="275"/>
    </row>
    <row r="53" spans="3:7" s="81" customFormat="1" ht="21">
      <c r="C53" s="262" t="s">
        <v>156</v>
      </c>
      <c r="D53" s="262"/>
      <c r="E53" s="263" t="s">
        <v>217</v>
      </c>
      <c r="F53" s="263"/>
      <c r="G53" s="275"/>
    </row>
    <row r="54" spans="3:7" s="81" customFormat="1" ht="21">
      <c r="C54" s="262" t="s">
        <v>157</v>
      </c>
      <c r="D54" s="262"/>
      <c r="E54" s="263" t="s">
        <v>218</v>
      </c>
      <c r="F54" s="263"/>
      <c r="G54" s="275"/>
    </row>
    <row r="55" spans="3:7" s="81" customFormat="1" ht="21">
      <c r="C55" s="262" t="s">
        <v>158</v>
      </c>
      <c r="D55" s="262"/>
      <c r="E55" s="263" t="s">
        <v>219</v>
      </c>
      <c r="F55" s="263"/>
      <c r="G55" s="275"/>
    </row>
    <row r="56" spans="3:7" s="81" customFormat="1" ht="21">
      <c r="C56" s="266" t="s">
        <v>99</v>
      </c>
      <c r="D56" s="266"/>
      <c r="E56" s="279" t="s">
        <v>220</v>
      </c>
      <c r="F56" s="280">
        <v>119</v>
      </c>
      <c r="G56" s="275">
        <f>G58+G61</f>
        <v>78211</v>
      </c>
    </row>
    <row r="57" spans="3:7" s="81" customFormat="1" ht="21">
      <c r="C57" s="262" t="s">
        <v>159</v>
      </c>
      <c r="D57" s="262"/>
      <c r="E57" s="271" t="s">
        <v>221</v>
      </c>
      <c r="F57" s="271"/>
      <c r="G57" s="275"/>
    </row>
    <row r="58" spans="3:7" s="81" customFormat="1" ht="21">
      <c r="C58" s="262" t="s">
        <v>160</v>
      </c>
      <c r="D58" s="262"/>
      <c r="E58" s="263" t="s">
        <v>222</v>
      </c>
      <c r="F58" s="263"/>
      <c r="G58" s="275">
        <v>0</v>
      </c>
    </row>
    <row r="59" spans="3:7" s="81" customFormat="1" ht="15" customHeight="1">
      <c r="C59" s="262" t="s">
        <v>161</v>
      </c>
      <c r="D59" s="262"/>
      <c r="E59" s="273" t="s">
        <v>223</v>
      </c>
      <c r="F59" s="263"/>
      <c r="G59" s="275"/>
    </row>
    <row r="60" spans="3:7" s="81" customFormat="1" ht="15" customHeight="1">
      <c r="C60" s="262" t="s">
        <v>162</v>
      </c>
      <c r="D60" s="262"/>
      <c r="E60" s="263" t="s">
        <v>224</v>
      </c>
      <c r="F60" s="263"/>
      <c r="G60" s="275"/>
    </row>
    <row r="61" spans="3:7" s="81" customFormat="1" ht="15" customHeight="1">
      <c r="C61" s="262" t="s">
        <v>163</v>
      </c>
      <c r="D61" s="262"/>
      <c r="E61" s="263" t="s">
        <v>225</v>
      </c>
      <c r="F61" s="263"/>
      <c r="G61" s="275">
        <v>78211</v>
      </c>
    </row>
    <row r="62" spans="3:7" s="81" customFormat="1" ht="21">
      <c r="C62" s="266" t="s">
        <v>100</v>
      </c>
      <c r="D62" s="266"/>
      <c r="E62" s="267" t="s">
        <v>226</v>
      </c>
      <c r="F62" s="281" t="s">
        <v>227</v>
      </c>
      <c r="G62" s="275"/>
    </row>
    <row r="63" spans="3:7" s="81" customFormat="1" ht="21">
      <c r="C63" s="262" t="s">
        <v>228</v>
      </c>
      <c r="D63" s="262"/>
      <c r="E63" s="271" t="s">
        <v>221</v>
      </c>
      <c r="F63" s="263"/>
      <c r="G63" s="275"/>
    </row>
    <row r="64" spans="3:7" s="81" customFormat="1" ht="21">
      <c r="C64" s="262" t="s">
        <v>229</v>
      </c>
      <c r="D64" s="262"/>
      <c r="E64" s="263" t="s">
        <v>222</v>
      </c>
      <c r="F64" s="263"/>
      <c r="G64" s="275"/>
    </row>
    <row r="65" spans="3:7" s="81" customFormat="1" ht="21">
      <c r="C65" s="262" t="s">
        <v>230</v>
      </c>
      <c r="D65" s="262"/>
      <c r="E65" s="272" t="s">
        <v>223</v>
      </c>
      <c r="F65" s="263"/>
      <c r="G65" s="275"/>
    </row>
    <row r="66" spans="3:7" s="81" customFormat="1" ht="21">
      <c r="C66" s="262" t="s">
        <v>231</v>
      </c>
      <c r="D66" s="262"/>
      <c r="E66" s="263" t="s">
        <v>224</v>
      </c>
      <c r="F66" s="282"/>
      <c r="G66" s="275"/>
    </row>
    <row r="67" spans="3:7" s="81" customFormat="1" ht="21">
      <c r="C67" s="262" t="s">
        <v>232</v>
      </c>
      <c r="D67" s="262"/>
      <c r="E67" s="263" t="s">
        <v>233</v>
      </c>
      <c r="F67" s="263"/>
      <c r="G67" s="275"/>
    </row>
    <row r="68" spans="3:7" s="81" customFormat="1" ht="21">
      <c r="C68" s="249"/>
      <c r="D68" s="249"/>
      <c r="E68" s="249"/>
      <c r="F68" s="249"/>
      <c r="G68" s="252"/>
    </row>
    <row r="69" spans="3:7" s="81" customFormat="1" ht="21">
      <c r="C69" s="249"/>
      <c r="D69" s="283" t="s">
        <v>278</v>
      </c>
      <c r="E69" s="284" t="s">
        <v>245</v>
      </c>
      <c r="F69" s="249"/>
      <c r="G69" s="252" t="s">
        <v>279</v>
      </c>
    </row>
    <row r="70" spans="3:7" ht="21">
      <c r="C70" s="249"/>
      <c r="D70" s="249"/>
      <c r="E70" s="249"/>
      <c r="F70" s="249"/>
      <c r="G70" s="252" t="s">
        <v>674</v>
      </c>
    </row>
    <row r="71" spans="3:7" ht="21">
      <c r="C71" s="249"/>
      <c r="D71" s="249"/>
      <c r="E71" s="249"/>
      <c r="F71" s="249"/>
      <c r="G71" s="252"/>
    </row>
  </sheetData>
  <sheetProtection/>
  <mergeCells count="1">
    <mergeCell ref="C7:G8"/>
  </mergeCells>
  <printOptions/>
  <pageMargins left="0.75" right="0.75" top="1" bottom="1" header="0.5" footer="0.5"/>
  <pageSetup fitToHeight="1" fitToWidth="1" horizontalDpi="600" verticalDpi="600" orientation="portrait" scale="43" r:id="rId1"/>
  <ignoredErrors>
    <ignoredError sqref="F20 F26 F31 F44 F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6"/>
  <sheetViews>
    <sheetView view="pageBreakPreview" zoomScale="86" zoomScaleNormal="75" zoomScaleSheetLayoutView="86" workbookViewId="0" topLeftCell="A1">
      <selection activeCell="I16" sqref="I16"/>
    </sheetView>
  </sheetViews>
  <sheetFormatPr defaultColWidth="9.140625" defaultRowHeight="12.75"/>
  <cols>
    <col min="1" max="1" width="7.7109375" style="2" customWidth="1"/>
    <col min="2" max="2" width="10.57421875" style="2" customWidth="1"/>
    <col min="3" max="3" width="35.421875" style="2" customWidth="1"/>
    <col min="4" max="4" width="31.00390625" style="5" customWidth="1"/>
    <col min="5" max="5" width="46.140625" style="5" customWidth="1"/>
    <col min="6" max="6" width="16.28125" style="4" customWidth="1"/>
    <col min="7" max="7" width="14.7109375" style="4" customWidth="1"/>
    <col min="8" max="8" width="15.8515625" style="4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">
      <c r="E2" s="5" t="s">
        <v>15</v>
      </c>
    </row>
    <row r="3" spans="2:8" s="10" customFormat="1" ht="15">
      <c r="B3" s="10" t="s">
        <v>287</v>
      </c>
      <c r="C3" s="10" t="s">
        <v>736</v>
      </c>
      <c r="D3" s="11"/>
      <c r="E3" s="11"/>
      <c r="F3" s="38"/>
      <c r="G3" s="38"/>
      <c r="H3" s="38"/>
    </row>
    <row r="4" spans="2:8" s="10" customFormat="1" ht="15">
      <c r="B4" s="10" t="s">
        <v>635</v>
      </c>
      <c r="C4" s="10">
        <v>7773170</v>
      </c>
      <c r="D4" s="11"/>
      <c r="E4" s="11"/>
      <c r="F4" s="38"/>
      <c r="G4" s="38"/>
      <c r="H4" s="38"/>
    </row>
    <row r="5" ht="15">
      <c r="B5" s="2" t="s">
        <v>652</v>
      </c>
    </row>
    <row r="7" spans="2:8" ht="17.25">
      <c r="B7" s="341" t="s">
        <v>66</v>
      </c>
      <c r="C7" s="341"/>
      <c r="D7" s="341"/>
      <c r="E7" s="341"/>
      <c r="F7" s="39"/>
      <c r="G7" s="39"/>
      <c r="H7" s="39"/>
    </row>
    <row r="8" spans="3:7" ht="16.5" customHeight="1">
      <c r="C8" s="14"/>
      <c r="D8" s="150"/>
      <c r="E8" s="150"/>
      <c r="F8" s="14"/>
      <c r="G8" s="13"/>
    </row>
    <row r="9" spans="2:18" ht="25.5" customHeight="1">
      <c r="B9" s="342" t="s">
        <v>12</v>
      </c>
      <c r="C9" s="342" t="s">
        <v>275</v>
      </c>
      <c r="D9" s="343" t="s">
        <v>244</v>
      </c>
      <c r="E9" s="345" t="s">
        <v>243</v>
      </c>
      <c r="F9" s="37"/>
      <c r="G9" s="37"/>
      <c r="H9" s="37"/>
      <c r="I9" s="328"/>
      <c r="J9" s="329"/>
      <c r="K9" s="328"/>
      <c r="L9" s="329"/>
      <c r="M9" s="328"/>
      <c r="N9" s="329"/>
      <c r="O9" s="328"/>
      <c r="P9" s="329"/>
      <c r="Q9" s="329"/>
      <c r="R9" s="329"/>
    </row>
    <row r="10" spans="2:18" ht="36.75" customHeight="1">
      <c r="B10" s="342"/>
      <c r="C10" s="342"/>
      <c r="D10" s="344"/>
      <c r="E10" s="346"/>
      <c r="F10" s="36"/>
      <c r="G10" s="36"/>
      <c r="H10" s="37"/>
      <c r="I10" s="328"/>
      <c r="J10" s="328"/>
      <c r="K10" s="328"/>
      <c r="L10" s="328"/>
      <c r="M10" s="328"/>
      <c r="N10" s="329"/>
      <c r="O10" s="328"/>
      <c r="P10" s="329"/>
      <c r="Q10" s="329"/>
      <c r="R10" s="329"/>
    </row>
    <row r="11" spans="2:18" s="48" customFormat="1" ht="36.75" customHeight="1">
      <c r="B11" s="45"/>
      <c r="C11" s="44" t="s">
        <v>723</v>
      </c>
      <c r="D11" s="151">
        <v>28</v>
      </c>
      <c r="E11" s="151">
        <v>2</v>
      </c>
      <c r="F11" s="64"/>
      <c r="G11" s="64"/>
      <c r="H11" s="64"/>
      <c r="I11" s="65"/>
      <c r="J11" s="65"/>
      <c r="K11" s="65"/>
      <c r="L11" s="65"/>
      <c r="M11" s="65"/>
      <c r="N11" s="52"/>
      <c r="O11" s="65"/>
      <c r="P11" s="52"/>
      <c r="Q11" s="52"/>
      <c r="R11" s="52"/>
    </row>
    <row r="12" spans="2:18" s="48" customFormat="1" ht="18">
      <c r="B12" s="53" t="s">
        <v>91</v>
      </c>
      <c r="C12" s="66" t="s">
        <v>45</v>
      </c>
      <c r="D12" s="152"/>
      <c r="E12" s="15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2:18" s="48" customFormat="1" ht="18">
      <c r="B13" s="53" t="s">
        <v>92</v>
      </c>
      <c r="C13" s="67" t="s">
        <v>164</v>
      </c>
      <c r="D13" s="152"/>
      <c r="E13" s="15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2:18" s="48" customFormat="1" ht="18">
      <c r="B14" s="53" t="s">
        <v>93</v>
      </c>
      <c r="C14" s="67" t="s">
        <v>663</v>
      </c>
      <c r="D14" s="152"/>
      <c r="E14" s="15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s="48" customFormat="1" ht="18">
      <c r="B15" s="53" t="s">
        <v>95</v>
      </c>
      <c r="C15" s="166" t="s">
        <v>664</v>
      </c>
      <c r="D15" s="152"/>
      <c r="E15" s="15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2:18" s="48" customFormat="1" ht="18">
      <c r="B16" s="53" t="s">
        <v>96</v>
      </c>
      <c r="C16" s="167" t="s">
        <v>0</v>
      </c>
      <c r="D16" s="152"/>
      <c r="E16" s="15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2:18" s="48" customFormat="1" ht="18">
      <c r="B17" s="53" t="s">
        <v>97</v>
      </c>
      <c r="C17" s="46" t="s">
        <v>164</v>
      </c>
      <c r="D17" s="152"/>
      <c r="E17" s="15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2:18" s="48" customFormat="1" ht="18">
      <c r="B18" s="53" t="s">
        <v>98</v>
      </c>
      <c r="C18" s="46" t="s">
        <v>665</v>
      </c>
      <c r="D18" s="152"/>
      <c r="E18" s="15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2:18" s="48" customFormat="1" ht="18">
      <c r="B19" s="53" t="s">
        <v>99</v>
      </c>
      <c r="C19" s="46" t="s">
        <v>636</v>
      </c>
      <c r="D19" s="168"/>
      <c r="E19" s="15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2:5" s="149" customFormat="1" ht="36.75" customHeight="1">
      <c r="B20" s="68"/>
      <c r="C20" s="66" t="s">
        <v>662</v>
      </c>
      <c r="D20" s="169">
        <v>32</v>
      </c>
      <c r="E20" s="153">
        <v>2</v>
      </c>
    </row>
    <row r="21" spans="3:18" s="48" customFormat="1" ht="18">
      <c r="C21" s="48" t="s">
        <v>165</v>
      </c>
      <c r="D21" s="154"/>
      <c r="E21" s="15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3:18" s="48" customFormat="1" ht="18">
      <c r="C22" s="48" t="s">
        <v>654</v>
      </c>
      <c r="D22" s="154"/>
      <c r="E22" s="15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4:18" s="48" customFormat="1" ht="18">
      <c r="D23" s="154" t="s">
        <v>82</v>
      </c>
      <c r="E23" s="15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2:18" s="48" customFormat="1" ht="18">
      <c r="B24" s="48" t="s">
        <v>277</v>
      </c>
      <c r="C24" s="50" t="s">
        <v>276</v>
      </c>
      <c r="D24" s="5"/>
      <c r="E24" s="154" t="s">
        <v>302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9:18" ht="15"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9:18" ht="15"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15">
    <mergeCell ref="B7:E7"/>
    <mergeCell ref="I9:I10"/>
    <mergeCell ref="J9:J10"/>
    <mergeCell ref="B9:B10"/>
    <mergeCell ref="C9:C10"/>
    <mergeCell ref="D9:D10"/>
    <mergeCell ref="E9:E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4"/>
  <sheetViews>
    <sheetView zoomScalePageLayoutView="0" workbookViewId="0" topLeftCell="A446">
      <selection activeCell="R13" sqref="R13"/>
    </sheetView>
  </sheetViews>
  <sheetFormatPr defaultColWidth="9.140625" defaultRowHeight="12.75"/>
  <cols>
    <col min="1" max="1" width="40.00390625" style="0" customWidth="1"/>
    <col min="2" max="2" width="6.140625" style="0" customWidth="1"/>
    <col min="3" max="3" width="8.8515625" style="0" customWidth="1"/>
    <col min="4" max="4" width="7.28125" style="0" customWidth="1"/>
    <col min="5" max="5" width="7.421875" style="0" customWidth="1"/>
    <col min="6" max="6" width="6.7109375" style="0" customWidth="1"/>
    <col min="7" max="7" width="6.140625" style="0" customWidth="1"/>
    <col min="8" max="8" width="6.28125" style="0" customWidth="1"/>
    <col min="9" max="9" width="6.140625" style="95" customWidth="1"/>
    <col min="10" max="12" width="5.28125" style="95" customWidth="1"/>
    <col min="13" max="13" width="6.7109375" style="0" customWidth="1"/>
    <col min="14" max="14" width="0.13671875" style="0" customWidth="1"/>
    <col min="15" max="15" width="6.421875" style="0" customWidth="1"/>
    <col min="16" max="16" width="1.28515625" style="0" hidden="1" customWidth="1"/>
    <col min="17" max="17" width="5.00390625" style="101" customWidth="1"/>
    <col min="18" max="18" width="6.421875" style="101" customWidth="1"/>
  </cols>
  <sheetData>
    <row r="1" ht="12.75">
      <c r="A1" s="113" t="s">
        <v>307</v>
      </c>
    </row>
    <row r="2" ht="12.75">
      <c r="A2" s="113" t="s">
        <v>308</v>
      </c>
    </row>
    <row r="3" ht="13.5" thickBot="1">
      <c r="A3" s="113" t="s">
        <v>309</v>
      </c>
    </row>
    <row r="4" spans="1:18" ht="20.25">
      <c r="A4" s="115" t="s">
        <v>310</v>
      </c>
      <c r="B4" s="115" t="s">
        <v>312</v>
      </c>
      <c r="C4" s="347" t="s">
        <v>315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142" t="s">
        <v>9</v>
      </c>
      <c r="R4" s="135"/>
    </row>
    <row r="5" spans="1:18" ht="6.75" customHeight="1" thickBot="1">
      <c r="A5" s="116"/>
      <c r="B5" s="118" t="s">
        <v>313</v>
      </c>
      <c r="C5" s="350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2"/>
      <c r="Q5" s="143" t="s">
        <v>316</v>
      </c>
      <c r="R5" s="136"/>
    </row>
    <row r="6" spans="1:18" ht="30.75" thickBot="1">
      <c r="A6" s="117" t="s">
        <v>311</v>
      </c>
      <c r="B6" s="117" t="s">
        <v>314</v>
      </c>
      <c r="C6" s="119" t="s">
        <v>17</v>
      </c>
      <c r="D6" s="119" t="s">
        <v>18</v>
      </c>
      <c r="E6" s="119" t="s">
        <v>19</v>
      </c>
      <c r="F6" s="119" t="s">
        <v>20</v>
      </c>
      <c r="G6" s="119" t="s">
        <v>21</v>
      </c>
      <c r="H6" s="119" t="s">
        <v>22</v>
      </c>
      <c r="I6" s="155" t="s">
        <v>23</v>
      </c>
      <c r="J6" s="155" t="s">
        <v>24</v>
      </c>
      <c r="K6" s="155" t="s">
        <v>25</v>
      </c>
      <c r="L6" s="155" t="s">
        <v>26</v>
      </c>
      <c r="M6" s="119" t="s">
        <v>27</v>
      </c>
      <c r="N6" s="119" t="s">
        <v>27</v>
      </c>
      <c r="O6" s="119" t="s">
        <v>28</v>
      </c>
      <c r="P6" s="119" t="s">
        <v>28</v>
      </c>
      <c r="Q6" s="144" t="s">
        <v>317</v>
      </c>
      <c r="R6" s="137"/>
    </row>
    <row r="7" spans="1:18" ht="30" customHeight="1" thickBot="1">
      <c r="A7" s="120" t="s">
        <v>318</v>
      </c>
      <c r="B7" s="120" t="s">
        <v>319</v>
      </c>
      <c r="C7" s="120" t="s">
        <v>319</v>
      </c>
      <c r="D7" s="120" t="s">
        <v>319</v>
      </c>
      <c r="E7" s="120" t="s">
        <v>319</v>
      </c>
      <c r="F7" s="120">
        <v>281</v>
      </c>
      <c r="G7" s="120">
        <v>281</v>
      </c>
      <c r="H7" s="120">
        <v>281</v>
      </c>
      <c r="I7" s="127">
        <v>281</v>
      </c>
      <c r="J7" s="127">
        <v>281</v>
      </c>
      <c r="K7" s="127">
        <v>281</v>
      </c>
      <c r="L7" s="127">
        <v>281</v>
      </c>
      <c r="M7" s="120">
        <v>281</v>
      </c>
      <c r="N7" s="120"/>
      <c r="O7" s="120">
        <v>281</v>
      </c>
      <c r="P7" s="120"/>
      <c r="Q7" s="139">
        <v>100</v>
      </c>
      <c r="R7" s="138"/>
    </row>
    <row r="8" spans="1:18" ht="27" customHeight="1" thickBot="1">
      <c r="A8" s="120" t="s">
        <v>320</v>
      </c>
      <c r="B8" s="120" t="s">
        <v>321</v>
      </c>
      <c r="C8" s="120" t="s">
        <v>321</v>
      </c>
      <c r="D8" s="120" t="s">
        <v>321</v>
      </c>
      <c r="E8" s="120" t="s">
        <v>321</v>
      </c>
      <c r="F8" s="120">
        <v>254</v>
      </c>
      <c r="G8" s="120">
        <v>254</v>
      </c>
      <c r="H8" s="120">
        <v>254</v>
      </c>
      <c r="I8" s="127">
        <v>254</v>
      </c>
      <c r="J8" s="127">
        <v>254</v>
      </c>
      <c r="K8" s="127">
        <v>254</v>
      </c>
      <c r="L8" s="127">
        <v>254</v>
      </c>
      <c r="M8" s="120">
        <v>254</v>
      </c>
      <c r="N8" s="120"/>
      <c r="O8" s="120">
        <v>254</v>
      </c>
      <c r="P8" s="120"/>
      <c r="Q8" s="138">
        <v>100</v>
      </c>
      <c r="R8" s="138"/>
    </row>
    <row r="9" spans="1:18" ht="25.5" customHeight="1" thickBot="1">
      <c r="A9" s="120" t="s">
        <v>322</v>
      </c>
      <c r="B9" s="120" t="s">
        <v>323</v>
      </c>
      <c r="C9" s="120" t="s">
        <v>323</v>
      </c>
      <c r="D9" s="120" t="s">
        <v>323</v>
      </c>
      <c r="E9" s="120" t="s">
        <v>323</v>
      </c>
      <c r="F9" s="120">
        <v>216</v>
      </c>
      <c r="G9" s="120">
        <v>216</v>
      </c>
      <c r="H9" s="120">
        <v>216</v>
      </c>
      <c r="I9" s="127">
        <v>216</v>
      </c>
      <c r="J9" s="127">
        <v>216</v>
      </c>
      <c r="K9" s="127">
        <v>216</v>
      </c>
      <c r="L9" s="127">
        <v>216</v>
      </c>
      <c r="M9" s="120">
        <v>216</v>
      </c>
      <c r="N9" s="120"/>
      <c r="O9" s="120">
        <v>216</v>
      </c>
      <c r="P9" s="120"/>
      <c r="Q9" s="138">
        <v>100</v>
      </c>
      <c r="R9" s="138"/>
    </row>
    <row r="10" spans="1:18" ht="29.25" customHeight="1" thickBot="1">
      <c r="A10" s="120" t="s">
        <v>324</v>
      </c>
      <c r="B10" s="120" t="s">
        <v>325</v>
      </c>
      <c r="C10" s="120" t="s">
        <v>325</v>
      </c>
      <c r="D10" s="120" t="s">
        <v>325</v>
      </c>
      <c r="E10" s="120" t="s">
        <v>325</v>
      </c>
      <c r="F10" s="120">
        <v>191</v>
      </c>
      <c r="G10" s="120">
        <v>191</v>
      </c>
      <c r="H10" s="120">
        <v>191</v>
      </c>
      <c r="I10" s="127">
        <v>191</v>
      </c>
      <c r="J10" s="127">
        <v>191</v>
      </c>
      <c r="K10" s="127">
        <v>191</v>
      </c>
      <c r="L10" s="127">
        <v>191</v>
      </c>
      <c r="M10" s="120">
        <v>191</v>
      </c>
      <c r="N10" s="120"/>
      <c r="O10" s="120">
        <v>191</v>
      </c>
      <c r="P10" s="120"/>
      <c r="Q10" s="138">
        <v>100</v>
      </c>
      <c r="R10" s="138"/>
    </row>
    <row r="11" spans="1:18" ht="32.25" customHeight="1" thickBot="1">
      <c r="A11" s="120" t="s">
        <v>326</v>
      </c>
      <c r="B11" s="120" t="s">
        <v>325</v>
      </c>
      <c r="C11" s="120" t="s">
        <v>325</v>
      </c>
      <c r="D11" s="120" t="s">
        <v>325</v>
      </c>
      <c r="E11" s="120" t="s">
        <v>325</v>
      </c>
      <c r="F11" s="120">
        <v>191</v>
      </c>
      <c r="G11" s="120">
        <v>191</v>
      </c>
      <c r="H11" s="120">
        <v>191</v>
      </c>
      <c r="I11" s="127">
        <v>191</v>
      </c>
      <c r="J11" s="127">
        <v>191</v>
      </c>
      <c r="K11" s="127">
        <v>191</v>
      </c>
      <c r="L11" s="127">
        <v>191</v>
      </c>
      <c r="M11" s="120">
        <v>191</v>
      </c>
      <c r="N11" s="120"/>
      <c r="O11" s="120">
        <v>191</v>
      </c>
      <c r="P11" s="120"/>
      <c r="Q11" s="138">
        <v>100</v>
      </c>
      <c r="R11" s="138"/>
    </row>
    <row r="12" spans="1:18" ht="33" customHeight="1" thickBot="1">
      <c r="A12" s="120" t="s">
        <v>327</v>
      </c>
      <c r="B12" s="120" t="s">
        <v>328</v>
      </c>
      <c r="C12" s="120" t="s">
        <v>328</v>
      </c>
      <c r="D12" s="120" t="s">
        <v>328</v>
      </c>
      <c r="E12" s="120" t="s">
        <v>328</v>
      </c>
      <c r="F12" s="120">
        <v>158</v>
      </c>
      <c r="G12" s="120">
        <v>158</v>
      </c>
      <c r="H12" s="120">
        <v>158</v>
      </c>
      <c r="I12" s="127">
        <v>158</v>
      </c>
      <c r="J12" s="127">
        <v>158</v>
      </c>
      <c r="K12" s="127">
        <v>158</v>
      </c>
      <c r="L12" s="127">
        <v>158</v>
      </c>
      <c r="M12" s="120">
        <v>158</v>
      </c>
      <c r="N12" s="120"/>
      <c r="O12" s="120">
        <v>158</v>
      </c>
      <c r="P12" s="120"/>
      <c r="Q12" s="138">
        <v>100</v>
      </c>
      <c r="R12" s="138"/>
    </row>
    <row r="13" spans="1:18" ht="33" customHeight="1" thickBot="1">
      <c r="A13" s="120" t="s">
        <v>329</v>
      </c>
      <c r="B13" s="120" t="s">
        <v>330</v>
      </c>
      <c r="C13" s="120" t="s">
        <v>330</v>
      </c>
      <c r="D13" s="120" t="s">
        <v>330</v>
      </c>
      <c r="E13" s="120" t="s">
        <v>330</v>
      </c>
      <c r="F13" s="120">
        <v>127</v>
      </c>
      <c r="G13" s="120">
        <v>127</v>
      </c>
      <c r="H13" s="120">
        <v>127</v>
      </c>
      <c r="I13" s="127">
        <v>127</v>
      </c>
      <c r="J13" s="127">
        <v>127</v>
      </c>
      <c r="K13" s="127">
        <v>127</v>
      </c>
      <c r="L13" s="127">
        <v>127</v>
      </c>
      <c r="M13" s="120">
        <v>127</v>
      </c>
      <c r="N13" s="120"/>
      <c r="O13" s="120">
        <v>127</v>
      </c>
      <c r="P13" s="120"/>
      <c r="Q13" s="138">
        <v>100</v>
      </c>
      <c r="R13" s="138"/>
    </row>
    <row r="14" spans="1:18" ht="32.25" customHeight="1" thickBot="1">
      <c r="A14" s="120" t="s">
        <v>331</v>
      </c>
      <c r="B14" s="120" t="s">
        <v>332</v>
      </c>
      <c r="C14" s="120" t="s">
        <v>332</v>
      </c>
      <c r="D14" s="120" t="s">
        <v>332</v>
      </c>
      <c r="E14" s="120" t="s">
        <v>332</v>
      </c>
      <c r="F14" s="120">
        <v>106</v>
      </c>
      <c r="G14" s="120">
        <v>106</v>
      </c>
      <c r="H14" s="120">
        <v>106</v>
      </c>
      <c r="I14" s="127">
        <v>106</v>
      </c>
      <c r="J14" s="127">
        <v>106</v>
      </c>
      <c r="K14" s="127">
        <v>106</v>
      </c>
      <c r="L14" s="127">
        <v>106</v>
      </c>
      <c r="M14" s="120">
        <v>106</v>
      </c>
      <c r="N14" s="120"/>
      <c r="O14" s="120">
        <v>106</v>
      </c>
      <c r="P14" s="120"/>
      <c r="Q14" s="138">
        <v>100</v>
      </c>
      <c r="R14" s="138"/>
    </row>
    <row r="15" spans="1:18" ht="13.5" thickBot="1">
      <c r="A15" s="120" t="s">
        <v>333</v>
      </c>
      <c r="B15" s="120" t="s">
        <v>334</v>
      </c>
      <c r="C15" s="120" t="s">
        <v>334</v>
      </c>
      <c r="D15" s="120" t="s">
        <v>334</v>
      </c>
      <c r="E15" s="120" t="s">
        <v>334</v>
      </c>
      <c r="F15" s="120">
        <v>637</v>
      </c>
      <c r="G15" s="120">
        <v>637</v>
      </c>
      <c r="H15" s="120">
        <v>637</v>
      </c>
      <c r="I15" s="127">
        <v>637</v>
      </c>
      <c r="J15" s="127">
        <v>637</v>
      </c>
      <c r="K15" s="127">
        <v>637</v>
      </c>
      <c r="L15" s="127">
        <v>637</v>
      </c>
      <c r="M15" s="120">
        <v>637</v>
      </c>
      <c r="N15" s="120"/>
      <c r="O15" s="120">
        <v>637</v>
      </c>
      <c r="P15" s="120"/>
      <c r="Q15" s="138">
        <v>100</v>
      </c>
      <c r="R15" s="138"/>
    </row>
    <row r="16" spans="1:18" ht="13.5" thickBot="1">
      <c r="A16" s="120" t="s">
        <v>335</v>
      </c>
      <c r="B16" s="120" t="s">
        <v>336</v>
      </c>
      <c r="C16" s="120" t="s">
        <v>336</v>
      </c>
      <c r="D16" s="120" t="s">
        <v>336</v>
      </c>
      <c r="E16" s="120" t="s">
        <v>336</v>
      </c>
      <c r="F16" s="120">
        <v>606</v>
      </c>
      <c r="G16" s="120">
        <v>606</v>
      </c>
      <c r="H16" s="120">
        <v>606</v>
      </c>
      <c r="I16" s="127">
        <v>606</v>
      </c>
      <c r="J16" s="127">
        <v>606</v>
      </c>
      <c r="K16" s="127">
        <v>606</v>
      </c>
      <c r="L16" s="127">
        <v>606</v>
      </c>
      <c r="M16" s="120">
        <v>606</v>
      </c>
      <c r="N16" s="120"/>
      <c r="O16" s="120">
        <v>606</v>
      </c>
      <c r="P16" s="120"/>
      <c r="Q16" s="138">
        <v>100</v>
      </c>
      <c r="R16" s="138"/>
    </row>
    <row r="17" spans="1:18" ht="13.5" thickBot="1">
      <c r="A17" s="120" t="s">
        <v>337</v>
      </c>
      <c r="B17" s="120" t="s">
        <v>338</v>
      </c>
      <c r="C17" s="120" t="s">
        <v>338</v>
      </c>
      <c r="D17" s="120" t="s">
        <v>338</v>
      </c>
      <c r="E17" s="120" t="s">
        <v>338</v>
      </c>
      <c r="F17" s="120">
        <v>510</v>
      </c>
      <c r="G17" s="120">
        <v>510</v>
      </c>
      <c r="H17" s="120">
        <v>510</v>
      </c>
      <c r="I17" s="127">
        <v>510</v>
      </c>
      <c r="J17" s="127">
        <v>510</v>
      </c>
      <c r="K17" s="127">
        <v>510</v>
      </c>
      <c r="L17" s="127">
        <v>510</v>
      </c>
      <c r="M17" s="120">
        <v>510</v>
      </c>
      <c r="N17" s="120"/>
      <c r="O17" s="120">
        <v>510</v>
      </c>
      <c r="P17" s="120"/>
      <c r="Q17" s="138">
        <v>100</v>
      </c>
      <c r="R17" s="138"/>
    </row>
    <row r="18" spans="1:18" ht="13.5" thickBot="1">
      <c r="A18" s="120" t="s">
        <v>339</v>
      </c>
      <c r="B18" s="120" t="s">
        <v>340</v>
      </c>
      <c r="C18" s="120" t="s">
        <v>340</v>
      </c>
      <c r="D18" s="120" t="s">
        <v>340</v>
      </c>
      <c r="E18" s="120" t="s">
        <v>340</v>
      </c>
      <c r="F18" s="120">
        <v>422</v>
      </c>
      <c r="G18" s="120">
        <v>422</v>
      </c>
      <c r="H18" s="120">
        <v>422</v>
      </c>
      <c r="I18" s="127">
        <v>422</v>
      </c>
      <c r="J18" s="127">
        <v>422</v>
      </c>
      <c r="K18" s="127">
        <v>422</v>
      </c>
      <c r="L18" s="127">
        <v>422</v>
      </c>
      <c r="M18" s="120">
        <v>422</v>
      </c>
      <c r="N18" s="120"/>
      <c r="O18" s="120">
        <v>422</v>
      </c>
      <c r="P18" s="120"/>
      <c r="Q18" s="139">
        <v>100</v>
      </c>
      <c r="R18" s="138"/>
    </row>
    <row r="19" spans="1:18" ht="21.75" customHeight="1" thickBot="1">
      <c r="A19" s="120" t="s">
        <v>341</v>
      </c>
      <c r="B19" s="120" t="s">
        <v>342</v>
      </c>
      <c r="C19" s="120" t="s">
        <v>342</v>
      </c>
      <c r="D19" s="120" t="s">
        <v>342</v>
      </c>
      <c r="E19" s="120" t="s">
        <v>342</v>
      </c>
      <c r="F19" s="120">
        <v>1083</v>
      </c>
      <c r="G19" s="120">
        <v>1083</v>
      </c>
      <c r="H19" s="120">
        <v>1083</v>
      </c>
      <c r="I19" s="127">
        <v>1083</v>
      </c>
      <c r="J19" s="127">
        <v>1083</v>
      </c>
      <c r="K19" s="127">
        <v>1083</v>
      </c>
      <c r="L19" s="127">
        <v>1083</v>
      </c>
      <c r="M19" s="120">
        <v>1083</v>
      </c>
      <c r="N19" s="120"/>
      <c r="O19" s="120">
        <v>1083</v>
      </c>
      <c r="P19" s="120"/>
      <c r="Q19" s="138">
        <v>100</v>
      </c>
      <c r="R19" s="138"/>
    </row>
    <row r="20" spans="1:18" ht="27.75" customHeight="1" thickBot="1">
      <c r="A20" s="120" t="s">
        <v>343</v>
      </c>
      <c r="B20" s="120" t="s">
        <v>344</v>
      </c>
      <c r="C20" s="120" t="s">
        <v>344</v>
      </c>
      <c r="D20" s="120" t="s">
        <v>344</v>
      </c>
      <c r="E20" s="120" t="s">
        <v>344</v>
      </c>
      <c r="F20" s="120">
        <v>699</v>
      </c>
      <c r="G20" s="120">
        <v>699</v>
      </c>
      <c r="H20" s="120">
        <v>699</v>
      </c>
      <c r="I20" s="127">
        <v>699</v>
      </c>
      <c r="J20" s="127">
        <v>699</v>
      </c>
      <c r="K20" s="127">
        <v>699</v>
      </c>
      <c r="L20" s="127">
        <v>699</v>
      </c>
      <c r="M20" s="120">
        <v>699</v>
      </c>
      <c r="N20" s="120"/>
      <c r="O20" s="120">
        <v>699</v>
      </c>
      <c r="P20" s="120"/>
      <c r="Q20" s="139">
        <v>100</v>
      </c>
      <c r="R20" s="138"/>
    </row>
    <row r="21" spans="1:18" ht="28.5" customHeight="1" thickBot="1">
      <c r="A21" s="120" t="s">
        <v>345</v>
      </c>
      <c r="B21" s="120" t="s">
        <v>346</v>
      </c>
      <c r="C21" s="120" t="s">
        <v>346</v>
      </c>
      <c r="D21" s="120" t="s">
        <v>346</v>
      </c>
      <c r="E21" s="120" t="s">
        <v>346</v>
      </c>
      <c r="F21" s="120">
        <v>573</v>
      </c>
      <c r="G21" s="120">
        <v>573</v>
      </c>
      <c r="H21" s="120">
        <v>573</v>
      </c>
      <c r="I21" s="127">
        <v>573</v>
      </c>
      <c r="J21" s="127">
        <v>573</v>
      </c>
      <c r="K21" s="127">
        <v>573</v>
      </c>
      <c r="L21" s="127">
        <v>573</v>
      </c>
      <c r="M21" s="120">
        <v>573</v>
      </c>
      <c r="N21" s="120"/>
      <c r="O21" s="120">
        <v>573</v>
      </c>
      <c r="P21" s="120"/>
      <c r="Q21" s="138">
        <v>100</v>
      </c>
      <c r="R21" s="138"/>
    </row>
    <row r="22" spans="1:18" ht="27" customHeight="1" thickBot="1">
      <c r="A22" s="120" t="s">
        <v>347</v>
      </c>
      <c r="B22" s="120" t="s">
        <v>348</v>
      </c>
      <c r="C22" s="120" t="s">
        <v>348</v>
      </c>
      <c r="D22" s="120" t="s">
        <v>348</v>
      </c>
      <c r="E22" s="120" t="s">
        <v>348</v>
      </c>
      <c r="F22" s="120">
        <v>445</v>
      </c>
      <c r="G22" s="120">
        <v>445</v>
      </c>
      <c r="H22" s="120">
        <v>445</v>
      </c>
      <c r="I22" s="127">
        <v>445</v>
      </c>
      <c r="J22" s="127">
        <v>445</v>
      </c>
      <c r="K22" s="127">
        <v>445</v>
      </c>
      <c r="L22" s="127">
        <v>445</v>
      </c>
      <c r="M22" s="120">
        <v>445</v>
      </c>
      <c r="N22" s="120"/>
      <c r="O22" s="120">
        <v>445</v>
      </c>
      <c r="P22" s="120"/>
      <c r="Q22" s="139">
        <v>100</v>
      </c>
      <c r="R22" s="139"/>
    </row>
    <row r="24" ht="13.5" customHeight="1">
      <c r="A24" s="114" t="s">
        <v>349</v>
      </c>
    </row>
    <row r="25" ht="0.75" customHeight="1"/>
    <row r="26" ht="12.75">
      <c r="A26" s="114" t="s">
        <v>350</v>
      </c>
    </row>
    <row r="27" ht="9" customHeight="1"/>
    <row r="28" spans="1:5" ht="12.75">
      <c r="A28" s="123" t="s">
        <v>351</v>
      </c>
      <c r="B28" s="124" t="s">
        <v>656</v>
      </c>
      <c r="C28" s="125" t="s">
        <v>655</v>
      </c>
      <c r="D28" s="123" t="s">
        <v>659</v>
      </c>
      <c r="E28" t="s">
        <v>301</v>
      </c>
    </row>
    <row r="29" spans="1:4" ht="12.75">
      <c r="A29" s="123"/>
      <c r="B29" s="124"/>
      <c r="C29" s="125"/>
      <c r="D29" s="123"/>
    </row>
    <row r="30" spans="1:4" ht="12.75">
      <c r="A30" s="123"/>
      <c r="B30" s="124"/>
      <c r="C30" s="125"/>
      <c r="D30" s="123"/>
    </row>
    <row r="31" spans="1:4" ht="12.75">
      <c r="A31" s="123"/>
      <c r="B31" s="124"/>
      <c r="C31" s="125"/>
      <c r="D31" s="123"/>
    </row>
    <row r="32" ht="12.75">
      <c r="A32" s="113" t="s">
        <v>307</v>
      </c>
    </row>
    <row r="33" ht="12.75">
      <c r="A33" s="113" t="s">
        <v>308</v>
      </c>
    </row>
    <row r="34" ht="12.75">
      <c r="A34" s="113" t="s">
        <v>309</v>
      </c>
    </row>
    <row r="35" ht="0" customHeight="1" hidden="1"/>
    <row r="36" ht="0" customHeight="1" hidden="1"/>
    <row r="37" ht="0" customHeight="1" hidden="1"/>
    <row r="38" ht="0" customHeight="1" hidden="1" thickBot="1"/>
    <row r="39" spans="1:18" ht="21" thickBot="1">
      <c r="A39" s="115" t="s">
        <v>310</v>
      </c>
      <c r="B39" s="115" t="s">
        <v>312</v>
      </c>
      <c r="C39" s="347" t="s">
        <v>315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9"/>
      <c r="Q39" s="142" t="s">
        <v>9</v>
      </c>
      <c r="R39" s="135"/>
    </row>
    <row r="40" spans="1:18" ht="15" customHeight="1" hidden="1" thickBot="1">
      <c r="A40" s="116"/>
      <c r="B40" s="118" t="s">
        <v>313</v>
      </c>
      <c r="C40" s="350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2"/>
      <c r="Q40" s="143" t="s">
        <v>316</v>
      </c>
      <c r="R40" s="136"/>
    </row>
    <row r="41" spans="1:18" ht="12" customHeight="1" thickBot="1">
      <c r="A41" s="117" t="s">
        <v>311</v>
      </c>
      <c r="B41" s="117" t="s">
        <v>314</v>
      </c>
      <c r="C41" s="119" t="s">
        <v>17</v>
      </c>
      <c r="D41" s="119" t="s">
        <v>18</v>
      </c>
      <c r="E41" s="119" t="s">
        <v>19</v>
      </c>
      <c r="F41" s="119" t="s">
        <v>20</v>
      </c>
      <c r="G41" s="119" t="s">
        <v>21</v>
      </c>
      <c r="H41" s="119" t="s">
        <v>22</v>
      </c>
      <c r="I41" s="155" t="s">
        <v>23</v>
      </c>
      <c r="J41" s="155" t="s">
        <v>24</v>
      </c>
      <c r="K41" s="155" t="s">
        <v>25</v>
      </c>
      <c r="L41" s="155" t="s">
        <v>26</v>
      </c>
      <c r="M41" s="119" t="s">
        <v>27</v>
      </c>
      <c r="N41" s="119" t="s">
        <v>27</v>
      </c>
      <c r="O41" s="119" t="s">
        <v>28</v>
      </c>
      <c r="P41" s="119" t="s">
        <v>28</v>
      </c>
      <c r="Q41" s="144" t="s">
        <v>317</v>
      </c>
      <c r="R41" s="137"/>
    </row>
    <row r="42" spans="1:18" ht="18" customHeight="1" thickBot="1">
      <c r="A42" s="120" t="s">
        <v>354</v>
      </c>
      <c r="B42" s="145" t="s">
        <v>355</v>
      </c>
      <c r="C42" s="145" t="s">
        <v>356</v>
      </c>
      <c r="D42" s="145" t="s">
        <v>356</v>
      </c>
      <c r="E42" s="145" t="s">
        <v>356</v>
      </c>
      <c r="F42" s="145">
        <v>733.2</v>
      </c>
      <c r="G42" s="145">
        <v>733.2</v>
      </c>
      <c r="H42" s="145">
        <v>733.2</v>
      </c>
      <c r="I42" s="127">
        <v>733.2</v>
      </c>
      <c r="J42" s="127">
        <v>733.2</v>
      </c>
      <c r="K42" s="127">
        <v>733.2</v>
      </c>
      <c r="L42" s="127">
        <v>733</v>
      </c>
      <c r="M42" s="145">
        <v>733</v>
      </c>
      <c r="N42" s="145"/>
      <c r="O42" s="145">
        <v>733</v>
      </c>
      <c r="P42" s="145"/>
      <c r="Q42" s="146">
        <v>120</v>
      </c>
      <c r="R42" s="145"/>
    </row>
    <row r="43" spans="1:18" ht="21" customHeight="1" thickBot="1">
      <c r="A43" s="120" t="s">
        <v>357</v>
      </c>
      <c r="B43" s="145" t="s">
        <v>358</v>
      </c>
      <c r="C43" s="145" t="s">
        <v>359</v>
      </c>
      <c r="D43" s="145" t="s">
        <v>359</v>
      </c>
      <c r="E43" s="145" t="s">
        <v>359</v>
      </c>
      <c r="F43" s="145">
        <v>480</v>
      </c>
      <c r="G43" s="145">
        <v>480</v>
      </c>
      <c r="H43" s="145">
        <v>480</v>
      </c>
      <c r="I43" s="127">
        <v>480</v>
      </c>
      <c r="J43" s="127">
        <v>480</v>
      </c>
      <c r="K43" s="127">
        <v>480</v>
      </c>
      <c r="L43" s="127">
        <v>480</v>
      </c>
      <c r="M43" s="145">
        <v>480</v>
      </c>
      <c r="N43" s="145"/>
      <c r="O43" s="145">
        <v>480</v>
      </c>
      <c r="P43" s="145"/>
      <c r="Q43" s="145">
        <v>120</v>
      </c>
      <c r="R43" s="145"/>
    </row>
    <row r="44" spans="1:18" ht="19.5" customHeight="1" thickBot="1">
      <c r="A44" s="120" t="s">
        <v>360</v>
      </c>
      <c r="B44" s="145" t="s">
        <v>361</v>
      </c>
      <c r="C44" s="145" t="s">
        <v>362</v>
      </c>
      <c r="D44" s="145" t="s">
        <v>362</v>
      </c>
      <c r="E44" s="145" t="s">
        <v>362</v>
      </c>
      <c r="F44" s="145">
        <v>434.4</v>
      </c>
      <c r="G44" s="145">
        <v>434.4</v>
      </c>
      <c r="H44" s="145">
        <v>434.4</v>
      </c>
      <c r="I44" s="127">
        <v>434.4</v>
      </c>
      <c r="J44" s="127">
        <v>434.4</v>
      </c>
      <c r="K44" s="127">
        <v>434.4</v>
      </c>
      <c r="L44" s="127">
        <v>434</v>
      </c>
      <c r="M44" s="145">
        <v>434</v>
      </c>
      <c r="N44" s="145"/>
      <c r="O44" s="145">
        <v>434</v>
      </c>
      <c r="P44" s="145"/>
      <c r="Q44" s="145">
        <v>120</v>
      </c>
      <c r="R44" s="145"/>
    </row>
    <row r="45" spans="1:18" ht="15.75" customHeight="1" thickBot="1">
      <c r="A45" s="120" t="s">
        <v>363</v>
      </c>
      <c r="B45" s="145" t="s">
        <v>364</v>
      </c>
      <c r="C45" s="145" t="s">
        <v>365</v>
      </c>
      <c r="D45" s="145" t="s">
        <v>365</v>
      </c>
      <c r="E45" s="145" t="s">
        <v>365</v>
      </c>
      <c r="F45" s="145">
        <v>382</v>
      </c>
      <c r="G45" s="145">
        <v>382</v>
      </c>
      <c r="H45" s="145">
        <v>382</v>
      </c>
      <c r="I45" s="127">
        <v>382</v>
      </c>
      <c r="J45" s="127">
        <v>382</v>
      </c>
      <c r="K45" s="127">
        <v>382</v>
      </c>
      <c r="L45" s="127">
        <v>382</v>
      </c>
      <c r="M45" s="145">
        <v>382</v>
      </c>
      <c r="N45" s="145"/>
      <c r="O45" s="145">
        <v>382</v>
      </c>
      <c r="P45" s="145"/>
      <c r="Q45" s="145">
        <v>119.7</v>
      </c>
      <c r="R45" s="145"/>
    </row>
    <row r="46" spans="1:18" ht="13.5" thickBot="1">
      <c r="A46" s="120" t="s">
        <v>366</v>
      </c>
      <c r="B46" s="145" t="s">
        <v>367</v>
      </c>
      <c r="C46" s="145" t="s">
        <v>367</v>
      </c>
      <c r="D46" s="145" t="s">
        <v>367</v>
      </c>
      <c r="E46" s="145" t="s">
        <v>367</v>
      </c>
      <c r="F46" s="145">
        <v>63</v>
      </c>
      <c r="G46" s="145">
        <v>63</v>
      </c>
      <c r="H46" s="145">
        <v>63</v>
      </c>
      <c r="I46" s="127">
        <v>63</v>
      </c>
      <c r="J46" s="127">
        <v>63</v>
      </c>
      <c r="K46" s="127">
        <v>63</v>
      </c>
      <c r="L46" s="127">
        <v>63</v>
      </c>
      <c r="M46" s="145">
        <v>63</v>
      </c>
      <c r="N46" s="145"/>
      <c r="O46" s="145">
        <v>63</v>
      </c>
      <c r="P46" s="145"/>
      <c r="Q46" s="145">
        <v>100</v>
      </c>
      <c r="R46" s="145"/>
    </row>
    <row r="47" spans="1:18" ht="15" customHeight="1" thickBot="1">
      <c r="A47" s="120" t="s">
        <v>368</v>
      </c>
      <c r="B47" s="145" t="s">
        <v>369</v>
      </c>
      <c r="C47" s="145" t="s">
        <v>369</v>
      </c>
      <c r="D47" s="145" t="s">
        <v>369</v>
      </c>
      <c r="E47" s="145" t="s">
        <v>369</v>
      </c>
      <c r="F47" s="145">
        <v>535</v>
      </c>
      <c r="G47" s="145">
        <v>535</v>
      </c>
      <c r="H47" s="145">
        <v>535</v>
      </c>
      <c r="I47" s="127">
        <v>535</v>
      </c>
      <c r="J47" s="127">
        <v>535</v>
      </c>
      <c r="K47" s="127">
        <v>535</v>
      </c>
      <c r="L47" s="127">
        <v>535</v>
      </c>
      <c r="M47" s="145">
        <v>535</v>
      </c>
      <c r="N47" s="145"/>
      <c r="O47" s="145">
        <v>535</v>
      </c>
      <c r="P47" s="145"/>
      <c r="Q47" s="145">
        <v>100</v>
      </c>
      <c r="R47" s="145"/>
    </row>
    <row r="48" spans="1:18" ht="15.75" customHeight="1" thickBot="1">
      <c r="A48" s="120" t="s">
        <v>370</v>
      </c>
      <c r="B48" s="145" t="s">
        <v>371</v>
      </c>
      <c r="C48" s="145" t="s">
        <v>371</v>
      </c>
      <c r="D48" s="145" t="s">
        <v>371</v>
      </c>
      <c r="E48" s="145" t="s">
        <v>371</v>
      </c>
      <c r="F48" s="145">
        <v>407</v>
      </c>
      <c r="G48" s="145">
        <v>407</v>
      </c>
      <c r="H48" s="145">
        <v>407</v>
      </c>
      <c r="I48" s="127">
        <v>407</v>
      </c>
      <c r="J48" s="127">
        <v>407</v>
      </c>
      <c r="K48" s="127">
        <v>407</v>
      </c>
      <c r="L48" s="127">
        <v>407</v>
      </c>
      <c r="M48" s="145">
        <v>407</v>
      </c>
      <c r="N48" s="145"/>
      <c r="O48" s="145">
        <v>407</v>
      </c>
      <c r="P48" s="145"/>
      <c r="Q48" s="145">
        <v>100</v>
      </c>
      <c r="R48" s="145"/>
    </row>
    <row r="49" spans="1:18" ht="16.5" customHeight="1" thickBot="1">
      <c r="A49" s="120" t="s">
        <v>372</v>
      </c>
      <c r="B49" s="145" t="s">
        <v>319</v>
      </c>
      <c r="C49" s="145" t="s">
        <v>319</v>
      </c>
      <c r="D49" s="145" t="s">
        <v>319</v>
      </c>
      <c r="E49" s="145" t="s">
        <v>319</v>
      </c>
      <c r="F49" s="145">
        <v>281</v>
      </c>
      <c r="G49" s="145">
        <v>281</v>
      </c>
      <c r="H49" s="145">
        <v>281</v>
      </c>
      <c r="I49" s="127">
        <v>281</v>
      </c>
      <c r="J49" s="127">
        <v>281</v>
      </c>
      <c r="K49" s="127">
        <v>281</v>
      </c>
      <c r="L49" s="127">
        <v>281</v>
      </c>
      <c r="M49" s="145">
        <v>281</v>
      </c>
      <c r="N49" s="145"/>
      <c r="O49" s="145">
        <v>281</v>
      </c>
      <c r="P49" s="145"/>
      <c r="Q49" s="145">
        <v>100</v>
      </c>
      <c r="R49" s="145"/>
    </row>
    <row r="50" spans="1:18" ht="17.25" customHeight="1" thickBot="1">
      <c r="A50" s="120" t="s">
        <v>373</v>
      </c>
      <c r="B50" s="145" t="s">
        <v>330</v>
      </c>
      <c r="C50" s="145" t="s">
        <v>330</v>
      </c>
      <c r="D50" s="145" t="s">
        <v>330</v>
      </c>
      <c r="E50" s="145" t="s">
        <v>330</v>
      </c>
      <c r="F50" s="145">
        <v>127</v>
      </c>
      <c r="G50" s="145">
        <v>127</v>
      </c>
      <c r="H50" s="145">
        <v>127</v>
      </c>
      <c r="I50" s="127">
        <v>127</v>
      </c>
      <c r="J50" s="127">
        <v>127</v>
      </c>
      <c r="K50" s="127">
        <v>127</v>
      </c>
      <c r="L50" s="127">
        <v>127</v>
      </c>
      <c r="M50" s="145">
        <v>127</v>
      </c>
      <c r="N50" s="145"/>
      <c r="O50" s="145">
        <v>127</v>
      </c>
      <c r="P50" s="145"/>
      <c r="Q50" s="145">
        <v>100</v>
      </c>
      <c r="R50" s="145"/>
    </row>
    <row r="51" spans="1:18" ht="16.5" customHeight="1" thickBot="1">
      <c r="A51" s="120" t="s">
        <v>374</v>
      </c>
      <c r="B51" s="145" t="s">
        <v>330</v>
      </c>
      <c r="C51" s="145" t="s">
        <v>375</v>
      </c>
      <c r="D51" s="145" t="s">
        <v>375</v>
      </c>
      <c r="E51" s="145" t="s">
        <v>375</v>
      </c>
      <c r="F51" s="145">
        <v>188</v>
      </c>
      <c r="G51" s="145">
        <v>188</v>
      </c>
      <c r="H51" s="145">
        <v>188</v>
      </c>
      <c r="I51" s="127">
        <v>188</v>
      </c>
      <c r="J51" s="127">
        <v>188</v>
      </c>
      <c r="K51" s="127">
        <v>188</v>
      </c>
      <c r="L51" s="127">
        <v>188</v>
      </c>
      <c r="M51" s="145">
        <v>188</v>
      </c>
      <c r="N51" s="145"/>
      <c r="O51" s="145">
        <v>188</v>
      </c>
      <c r="P51" s="145"/>
      <c r="Q51" s="145">
        <v>148.03</v>
      </c>
      <c r="R51" s="145"/>
    </row>
    <row r="52" spans="1:18" ht="13.5" thickBot="1">
      <c r="A52" s="120" t="s">
        <v>376</v>
      </c>
      <c r="B52" s="145" t="s">
        <v>377</v>
      </c>
      <c r="C52" s="145" t="s">
        <v>377</v>
      </c>
      <c r="D52" s="145" t="s">
        <v>377</v>
      </c>
      <c r="E52" s="145" t="s">
        <v>377</v>
      </c>
      <c r="F52" s="145">
        <v>200</v>
      </c>
      <c r="G52" s="145">
        <v>200</v>
      </c>
      <c r="H52" s="145">
        <v>200</v>
      </c>
      <c r="I52" s="127">
        <v>200</v>
      </c>
      <c r="J52" s="127">
        <v>200</v>
      </c>
      <c r="K52" s="127">
        <v>200</v>
      </c>
      <c r="L52" s="127">
        <v>200</v>
      </c>
      <c r="M52" s="145">
        <v>200</v>
      </c>
      <c r="N52" s="145"/>
      <c r="O52" s="145">
        <v>200</v>
      </c>
      <c r="P52" s="145"/>
      <c r="Q52" s="145">
        <v>100</v>
      </c>
      <c r="R52" s="145"/>
    </row>
    <row r="53" spans="1:18" ht="13.5" thickBot="1">
      <c r="A53" s="120" t="s">
        <v>378</v>
      </c>
      <c r="B53" s="145" t="s">
        <v>379</v>
      </c>
      <c r="C53" s="145" t="s">
        <v>379</v>
      </c>
      <c r="D53" s="145" t="s">
        <v>379</v>
      </c>
      <c r="E53" s="145" t="s">
        <v>379</v>
      </c>
      <c r="F53" s="145">
        <v>150</v>
      </c>
      <c r="G53" s="145">
        <v>150</v>
      </c>
      <c r="H53" s="145">
        <v>150</v>
      </c>
      <c r="I53" s="127">
        <v>150</v>
      </c>
      <c r="J53" s="127">
        <v>150</v>
      </c>
      <c r="K53" s="127">
        <v>150</v>
      </c>
      <c r="L53" s="127">
        <v>150</v>
      </c>
      <c r="M53" s="145">
        <v>150</v>
      </c>
      <c r="N53" s="145"/>
      <c r="O53" s="145">
        <v>150</v>
      </c>
      <c r="P53" s="145"/>
      <c r="Q53" s="145">
        <v>100</v>
      </c>
      <c r="R53" s="145"/>
    </row>
    <row r="54" spans="1:18" ht="13.5" thickBot="1">
      <c r="A54" s="120" t="s">
        <v>380</v>
      </c>
      <c r="B54" s="145" t="s">
        <v>381</v>
      </c>
      <c r="C54" s="145" t="s">
        <v>381</v>
      </c>
      <c r="D54" s="145" t="s">
        <v>381</v>
      </c>
      <c r="E54" s="145" t="s">
        <v>381</v>
      </c>
      <c r="F54" s="145">
        <v>100</v>
      </c>
      <c r="G54" s="145">
        <v>100</v>
      </c>
      <c r="H54" s="145">
        <v>100</v>
      </c>
      <c r="I54" s="127">
        <v>100</v>
      </c>
      <c r="J54" s="127">
        <v>100</v>
      </c>
      <c r="K54" s="127">
        <v>100</v>
      </c>
      <c r="L54" s="127">
        <v>100</v>
      </c>
      <c r="M54" s="145">
        <v>100</v>
      </c>
      <c r="N54" s="145"/>
      <c r="O54" s="145">
        <v>100</v>
      </c>
      <c r="P54" s="145"/>
      <c r="Q54" s="145">
        <v>100</v>
      </c>
      <c r="R54" s="145"/>
    </row>
    <row r="55" spans="1:18" ht="24" customHeight="1" thickBot="1">
      <c r="A55" s="120" t="s">
        <v>382</v>
      </c>
      <c r="B55" s="145" t="s">
        <v>383</v>
      </c>
      <c r="C55" s="145" t="s">
        <v>384</v>
      </c>
      <c r="D55" s="145" t="s">
        <v>384</v>
      </c>
      <c r="E55" s="145" t="s">
        <v>384</v>
      </c>
      <c r="F55" s="145">
        <v>1191.3</v>
      </c>
      <c r="G55" s="145">
        <v>1191.3</v>
      </c>
      <c r="H55" s="145">
        <v>1191.3</v>
      </c>
      <c r="I55" s="127">
        <v>1191.3</v>
      </c>
      <c r="J55" s="127">
        <v>1191.3</v>
      </c>
      <c r="K55" s="127">
        <v>1191.3</v>
      </c>
      <c r="L55" s="127">
        <v>1191</v>
      </c>
      <c r="M55" s="145">
        <v>1191</v>
      </c>
      <c r="N55" s="145"/>
      <c r="O55" s="145">
        <v>1191</v>
      </c>
      <c r="P55" s="145"/>
      <c r="Q55" s="145">
        <v>100</v>
      </c>
      <c r="R55" s="145"/>
    </row>
    <row r="56" spans="1:18" ht="21" customHeight="1" thickBot="1">
      <c r="A56" s="120" t="s">
        <v>385</v>
      </c>
      <c r="B56" s="145" t="s">
        <v>383</v>
      </c>
      <c r="C56" s="145" t="s">
        <v>386</v>
      </c>
      <c r="D56" s="145" t="s">
        <v>386</v>
      </c>
      <c r="E56" s="145" t="s">
        <v>386</v>
      </c>
      <c r="F56" s="145">
        <v>910.8</v>
      </c>
      <c r="G56" s="145">
        <v>910.8</v>
      </c>
      <c r="H56" s="145">
        <v>910.8</v>
      </c>
      <c r="I56" s="127">
        <v>910.8</v>
      </c>
      <c r="J56" s="127">
        <v>910.8</v>
      </c>
      <c r="K56" s="127">
        <v>910.8</v>
      </c>
      <c r="L56" s="127">
        <v>911</v>
      </c>
      <c r="M56" s="145">
        <v>911</v>
      </c>
      <c r="N56" s="145"/>
      <c r="O56" s="145">
        <v>911</v>
      </c>
      <c r="P56" s="145"/>
      <c r="Q56" s="145">
        <v>100</v>
      </c>
      <c r="R56" s="145"/>
    </row>
    <row r="57" spans="1:18" ht="18.75" customHeight="1" thickBot="1">
      <c r="A57" s="120" t="s">
        <v>387</v>
      </c>
      <c r="B57" s="145" t="s">
        <v>383</v>
      </c>
      <c r="C57" s="145" t="s">
        <v>388</v>
      </c>
      <c r="D57" s="145" t="s">
        <v>388</v>
      </c>
      <c r="E57" s="145" t="s">
        <v>388</v>
      </c>
      <c r="F57" s="145">
        <v>768.9</v>
      </c>
      <c r="G57" s="145">
        <v>768.9</v>
      </c>
      <c r="H57" s="145">
        <v>768.9</v>
      </c>
      <c r="I57" s="127">
        <v>768.9</v>
      </c>
      <c r="J57" s="127">
        <v>768.9</v>
      </c>
      <c r="K57" s="127">
        <v>768.9</v>
      </c>
      <c r="L57" s="127">
        <v>769</v>
      </c>
      <c r="M57" s="145">
        <v>769</v>
      </c>
      <c r="N57" s="145"/>
      <c r="O57" s="145">
        <v>769</v>
      </c>
      <c r="P57" s="145"/>
      <c r="Q57" s="145">
        <v>100</v>
      </c>
      <c r="R57" s="146"/>
    </row>
    <row r="58" spans="1:18" ht="17.25" customHeight="1" thickBot="1">
      <c r="A58" s="120" t="s">
        <v>389</v>
      </c>
      <c r="B58" s="145" t="s">
        <v>383</v>
      </c>
      <c r="C58" s="145" t="s">
        <v>390</v>
      </c>
      <c r="D58" s="145" t="s">
        <v>390</v>
      </c>
      <c r="E58" s="145" t="s">
        <v>390</v>
      </c>
      <c r="F58" s="145">
        <v>630.3</v>
      </c>
      <c r="G58" s="145">
        <v>630.3</v>
      </c>
      <c r="H58" s="145">
        <v>630.3</v>
      </c>
      <c r="I58" s="127">
        <v>630.3</v>
      </c>
      <c r="J58" s="127">
        <v>630.3</v>
      </c>
      <c r="K58" s="127">
        <v>630.3</v>
      </c>
      <c r="L58" s="127">
        <v>630</v>
      </c>
      <c r="M58" s="145">
        <v>630</v>
      </c>
      <c r="N58" s="145"/>
      <c r="O58" s="145">
        <v>630</v>
      </c>
      <c r="P58" s="145"/>
      <c r="Q58" s="145">
        <v>100</v>
      </c>
      <c r="R58" s="146"/>
    </row>
    <row r="59" spans="1:18" ht="19.5" customHeight="1" thickBot="1">
      <c r="A59" s="120" t="s">
        <v>391</v>
      </c>
      <c r="B59" s="145"/>
      <c r="C59" s="145" t="s">
        <v>342</v>
      </c>
      <c r="D59" s="145" t="s">
        <v>342</v>
      </c>
      <c r="E59" s="145" t="s">
        <v>342</v>
      </c>
      <c r="F59" s="145">
        <v>1083</v>
      </c>
      <c r="G59" s="145">
        <v>1083</v>
      </c>
      <c r="H59" s="145">
        <v>1083</v>
      </c>
      <c r="I59" s="127">
        <v>1083</v>
      </c>
      <c r="J59" s="127">
        <v>1083</v>
      </c>
      <c r="K59" s="127">
        <v>1083</v>
      </c>
      <c r="L59" s="127">
        <v>1083</v>
      </c>
      <c r="M59" s="145">
        <v>1083</v>
      </c>
      <c r="N59" s="145"/>
      <c r="O59" s="145">
        <v>1083</v>
      </c>
      <c r="P59" s="145"/>
      <c r="Q59" s="145">
        <v>100</v>
      </c>
      <c r="R59" s="146"/>
    </row>
    <row r="60" spans="1:18" ht="18" customHeight="1" thickBot="1">
      <c r="A60" s="120" t="s">
        <v>392</v>
      </c>
      <c r="B60" s="145"/>
      <c r="C60" s="145" t="s">
        <v>393</v>
      </c>
      <c r="D60" s="145" t="s">
        <v>393</v>
      </c>
      <c r="E60" s="145" t="s">
        <v>393</v>
      </c>
      <c r="F60" s="145">
        <v>828</v>
      </c>
      <c r="G60" s="145">
        <v>828</v>
      </c>
      <c r="H60" s="145">
        <v>828</v>
      </c>
      <c r="I60" s="127">
        <v>828</v>
      </c>
      <c r="J60" s="127">
        <v>828</v>
      </c>
      <c r="K60" s="127">
        <v>828</v>
      </c>
      <c r="L60" s="127">
        <v>828</v>
      </c>
      <c r="M60" s="145">
        <v>828</v>
      </c>
      <c r="N60" s="145"/>
      <c r="O60" s="145">
        <v>828</v>
      </c>
      <c r="P60" s="145"/>
      <c r="Q60" s="145">
        <v>100</v>
      </c>
      <c r="R60" s="146"/>
    </row>
    <row r="61" spans="1:18" ht="18" customHeight="1" thickBot="1">
      <c r="A61" s="120" t="s">
        <v>394</v>
      </c>
      <c r="B61" s="145"/>
      <c r="C61" s="145" t="s">
        <v>344</v>
      </c>
      <c r="D61" s="145" t="s">
        <v>344</v>
      </c>
      <c r="E61" s="145" t="s">
        <v>344</v>
      </c>
      <c r="F61" s="145">
        <v>699</v>
      </c>
      <c r="G61" s="145">
        <v>699</v>
      </c>
      <c r="H61" s="145">
        <v>699</v>
      </c>
      <c r="I61" s="127">
        <v>699</v>
      </c>
      <c r="J61" s="127">
        <v>699</v>
      </c>
      <c r="K61" s="127">
        <v>699</v>
      </c>
      <c r="L61" s="127">
        <v>699</v>
      </c>
      <c r="M61" s="145">
        <v>699</v>
      </c>
      <c r="N61" s="145"/>
      <c r="O61" s="145">
        <v>699</v>
      </c>
      <c r="P61" s="145"/>
      <c r="Q61" s="145">
        <v>100</v>
      </c>
      <c r="R61" s="146"/>
    </row>
    <row r="62" spans="1:18" ht="25.5" customHeight="1" thickBot="1">
      <c r="A62" s="120" t="s">
        <v>395</v>
      </c>
      <c r="B62" s="145"/>
      <c r="C62" s="145" t="s">
        <v>346</v>
      </c>
      <c r="D62" s="145" t="s">
        <v>346</v>
      </c>
      <c r="E62" s="145" t="s">
        <v>346</v>
      </c>
      <c r="F62" s="145">
        <v>573</v>
      </c>
      <c r="G62" s="145">
        <v>573</v>
      </c>
      <c r="H62" s="145">
        <v>573</v>
      </c>
      <c r="I62" s="127">
        <v>573</v>
      </c>
      <c r="J62" s="127">
        <v>573</v>
      </c>
      <c r="K62" s="127">
        <v>573</v>
      </c>
      <c r="L62" s="127">
        <v>573</v>
      </c>
      <c r="M62" s="145">
        <v>573</v>
      </c>
      <c r="N62" s="145"/>
      <c r="O62" s="145">
        <v>573</v>
      </c>
      <c r="P62" s="145"/>
      <c r="Q62" s="145">
        <v>100</v>
      </c>
      <c r="R62" s="146"/>
    </row>
    <row r="64" ht="12.75">
      <c r="A64" s="114" t="s">
        <v>349</v>
      </c>
    </row>
    <row r="65" ht="12.75">
      <c r="A65" s="114" t="s">
        <v>350</v>
      </c>
    </row>
    <row r="66" spans="1:5" ht="20.25">
      <c r="A66" s="123" t="s">
        <v>351</v>
      </c>
      <c r="B66" s="124" t="s">
        <v>352</v>
      </c>
      <c r="C66" s="125" t="s">
        <v>353</v>
      </c>
      <c r="E66" t="s">
        <v>301</v>
      </c>
    </row>
    <row r="67" spans="1:3" ht="12.75">
      <c r="A67" s="123"/>
      <c r="B67" s="124"/>
      <c r="C67" s="125"/>
    </row>
    <row r="68" spans="1:3" ht="12.75">
      <c r="A68" s="123"/>
      <c r="B68" s="124"/>
      <c r="C68" s="125"/>
    </row>
    <row r="69" spans="1:3" ht="12.75">
      <c r="A69" s="123"/>
      <c r="B69" s="124"/>
      <c r="C69" s="125"/>
    </row>
    <row r="70" spans="1:3" ht="12.75">
      <c r="A70" s="123"/>
      <c r="B70" s="124"/>
      <c r="C70" s="125"/>
    </row>
    <row r="71" spans="1:3" ht="12.75">
      <c r="A71" s="123"/>
      <c r="B71" s="124"/>
      <c r="C71" s="125"/>
    </row>
    <row r="72" ht="0.75" customHeight="1"/>
    <row r="73" ht="12.75">
      <c r="A73" s="113" t="s">
        <v>396</v>
      </c>
    </row>
    <row r="74" ht="12.75">
      <c r="A74" s="113" t="s">
        <v>637</v>
      </c>
    </row>
    <row r="75" ht="12.75">
      <c r="A75" s="113" t="s">
        <v>309</v>
      </c>
    </row>
    <row r="76" ht="0" customHeight="1" hidden="1" thickBot="1"/>
    <row r="77" spans="1:18" ht="18.75" customHeight="1">
      <c r="A77" s="115" t="s">
        <v>310</v>
      </c>
      <c r="B77" s="115" t="s">
        <v>312</v>
      </c>
      <c r="C77" s="347" t="s">
        <v>315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9"/>
      <c r="Q77" s="142" t="s">
        <v>9</v>
      </c>
      <c r="R77" s="135"/>
    </row>
    <row r="78" spans="1:18" ht="9" customHeight="1" thickBot="1">
      <c r="A78" s="116"/>
      <c r="B78" s="118" t="s">
        <v>313</v>
      </c>
      <c r="C78" s="350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2"/>
      <c r="Q78" s="143" t="s">
        <v>316</v>
      </c>
      <c r="R78" s="136" t="s">
        <v>630</v>
      </c>
    </row>
    <row r="79" spans="1:18" ht="11.25" customHeight="1" thickBot="1">
      <c r="A79" s="117" t="s">
        <v>397</v>
      </c>
      <c r="B79" s="117" t="s">
        <v>314</v>
      </c>
      <c r="C79" s="119" t="s">
        <v>17</v>
      </c>
      <c r="D79" s="119" t="s">
        <v>18</v>
      </c>
      <c r="E79" s="119" t="s">
        <v>19</v>
      </c>
      <c r="F79" s="148" t="s">
        <v>20</v>
      </c>
      <c r="G79" s="148" t="s">
        <v>21</v>
      </c>
      <c r="H79" s="148" t="s">
        <v>22</v>
      </c>
      <c r="I79" s="155" t="s">
        <v>23</v>
      </c>
      <c r="J79" s="155" t="s">
        <v>24</v>
      </c>
      <c r="K79" s="155" t="s">
        <v>25</v>
      </c>
      <c r="L79" s="155" t="s">
        <v>26</v>
      </c>
      <c r="M79" s="148" t="s">
        <v>27</v>
      </c>
      <c r="N79" s="148" t="s">
        <v>27</v>
      </c>
      <c r="O79" s="148" t="s">
        <v>28</v>
      </c>
      <c r="P79" s="148" t="s">
        <v>28</v>
      </c>
      <c r="Q79" s="144" t="s">
        <v>317</v>
      </c>
      <c r="R79" s="137" t="s">
        <v>631</v>
      </c>
    </row>
    <row r="80" spans="1:18" ht="19.5" customHeight="1" thickBot="1">
      <c r="A80" s="126" t="s">
        <v>398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39"/>
      <c r="R80" s="139"/>
    </row>
    <row r="81" spans="1:18" ht="21.75" customHeight="1" thickBot="1">
      <c r="A81" s="120" t="s">
        <v>399</v>
      </c>
      <c r="B81" s="127" t="s">
        <v>400</v>
      </c>
      <c r="C81" s="127" t="s">
        <v>401</v>
      </c>
      <c r="D81" s="127" t="s">
        <v>401</v>
      </c>
      <c r="E81" s="127" t="s">
        <v>401</v>
      </c>
      <c r="F81" s="127">
        <v>4600</v>
      </c>
      <c r="G81" s="127">
        <v>4600</v>
      </c>
      <c r="H81" s="127">
        <v>4600</v>
      </c>
      <c r="I81" s="127">
        <v>4600</v>
      </c>
      <c r="J81" s="127">
        <v>4600</v>
      </c>
      <c r="K81" s="127">
        <v>4600</v>
      </c>
      <c r="L81" s="127">
        <v>4600</v>
      </c>
      <c r="M81" s="127">
        <v>4600</v>
      </c>
      <c r="N81" s="127"/>
      <c r="O81" s="127">
        <v>4600</v>
      </c>
      <c r="P81" s="127"/>
      <c r="Q81" s="138">
        <v>104.95</v>
      </c>
      <c r="R81" s="138">
        <v>4.95</v>
      </c>
    </row>
    <row r="82" spans="1:18" ht="21" customHeight="1" thickBot="1">
      <c r="A82" s="120" t="s">
        <v>402</v>
      </c>
      <c r="B82" s="127" t="s">
        <v>403</v>
      </c>
      <c r="C82" s="127" t="s">
        <v>404</v>
      </c>
      <c r="D82" s="127" t="s">
        <v>404</v>
      </c>
      <c r="E82" s="127" t="s">
        <v>404</v>
      </c>
      <c r="F82" s="127">
        <v>1610</v>
      </c>
      <c r="G82" s="127">
        <v>1610</v>
      </c>
      <c r="H82" s="127">
        <v>1610</v>
      </c>
      <c r="I82" s="127">
        <v>1610</v>
      </c>
      <c r="J82" s="127">
        <v>1610</v>
      </c>
      <c r="K82" s="127">
        <v>1610</v>
      </c>
      <c r="L82" s="127">
        <v>1610</v>
      </c>
      <c r="M82" s="127">
        <v>1610</v>
      </c>
      <c r="N82" s="127"/>
      <c r="O82" s="127">
        <v>1610</v>
      </c>
      <c r="P82" s="127"/>
      <c r="Q82" s="139">
        <v>104.47</v>
      </c>
      <c r="R82" s="138">
        <v>4.47</v>
      </c>
    </row>
    <row r="83" spans="1:18" ht="20.25" customHeight="1" thickBot="1">
      <c r="A83" s="120" t="s">
        <v>405</v>
      </c>
      <c r="B83" s="127" t="s">
        <v>406</v>
      </c>
      <c r="C83" s="127" t="s">
        <v>406</v>
      </c>
      <c r="D83" s="127" t="s">
        <v>406</v>
      </c>
      <c r="E83" s="127" t="s">
        <v>406</v>
      </c>
      <c r="F83" s="127">
        <v>230</v>
      </c>
      <c r="G83" s="127">
        <v>230</v>
      </c>
      <c r="H83" s="127">
        <v>230</v>
      </c>
      <c r="I83" s="127">
        <v>230</v>
      </c>
      <c r="J83" s="127">
        <v>230</v>
      </c>
      <c r="K83" s="127">
        <v>230</v>
      </c>
      <c r="L83" s="127">
        <v>230</v>
      </c>
      <c r="M83" s="127">
        <v>230</v>
      </c>
      <c r="N83" s="127"/>
      <c r="O83" s="127">
        <v>230</v>
      </c>
      <c r="P83" s="127"/>
      <c r="Q83" s="138">
        <v>100</v>
      </c>
      <c r="R83" s="138"/>
    </row>
    <row r="84" spans="1:18" ht="21.75" customHeight="1" thickBot="1">
      <c r="A84" s="120" t="s">
        <v>407</v>
      </c>
      <c r="B84" s="127" t="s">
        <v>359</v>
      </c>
      <c r="C84" s="127" t="s">
        <v>359</v>
      </c>
      <c r="D84" s="127" t="s">
        <v>359</v>
      </c>
      <c r="E84" s="127" t="s">
        <v>359</v>
      </c>
      <c r="F84" s="127">
        <v>480</v>
      </c>
      <c r="G84" s="127">
        <v>480</v>
      </c>
      <c r="H84" s="127">
        <v>480</v>
      </c>
      <c r="I84" s="127">
        <v>480</v>
      </c>
      <c r="J84" s="127">
        <v>480</v>
      </c>
      <c r="K84" s="127">
        <v>480</v>
      </c>
      <c r="L84" s="127">
        <v>480</v>
      </c>
      <c r="M84" s="127">
        <v>480</v>
      </c>
      <c r="N84" s="127"/>
      <c r="O84" s="127">
        <v>480</v>
      </c>
      <c r="P84" s="127"/>
      <c r="Q84" s="138">
        <v>100</v>
      </c>
      <c r="R84" s="138"/>
    </row>
    <row r="85" spans="1:18" ht="21" customHeight="1" thickBot="1">
      <c r="A85" s="120" t="s">
        <v>408</v>
      </c>
      <c r="B85" s="127" t="s">
        <v>409</v>
      </c>
      <c r="C85" s="127" t="s">
        <v>410</v>
      </c>
      <c r="D85" s="127" t="s">
        <v>410</v>
      </c>
      <c r="E85" s="127" t="s">
        <v>410</v>
      </c>
      <c r="F85" s="127">
        <v>14175</v>
      </c>
      <c r="G85" s="127">
        <v>14175</v>
      </c>
      <c r="H85" s="127">
        <v>14175</v>
      </c>
      <c r="I85" s="127">
        <v>14175</v>
      </c>
      <c r="J85" s="127">
        <v>14175</v>
      </c>
      <c r="K85" s="127">
        <v>14175</v>
      </c>
      <c r="L85" s="127">
        <v>14175</v>
      </c>
      <c r="M85" s="127">
        <v>14175</v>
      </c>
      <c r="N85" s="127"/>
      <c r="O85" s="127">
        <v>14175</v>
      </c>
      <c r="P85" s="127"/>
      <c r="Q85" s="138">
        <v>105</v>
      </c>
      <c r="R85" s="138">
        <v>5</v>
      </c>
    </row>
    <row r="86" spans="1:18" ht="19.5" customHeight="1" thickBot="1">
      <c r="A86" s="120" t="s">
        <v>411</v>
      </c>
      <c r="B86" s="127" t="s">
        <v>383</v>
      </c>
      <c r="C86" s="127" t="s">
        <v>412</v>
      </c>
      <c r="D86" s="127" t="s">
        <v>412</v>
      </c>
      <c r="E86" s="127" t="s">
        <v>412</v>
      </c>
      <c r="F86" s="127">
        <v>9975</v>
      </c>
      <c r="G86" s="127">
        <v>9975</v>
      </c>
      <c r="H86" s="127">
        <v>9975</v>
      </c>
      <c r="I86" s="127">
        <v>9975</v>
      </c>
      <c r="J86" s="127">
        <v>9975</v>
      </c>
      <c r="K86" s="127">
        <v>9975</v>
      </c>
      <c r="L86" s="127">
        <v>9975</v>
      </c>
      <c r="M86" s="127">
        <v>9975</v>
      </c>
      <c r="N86" s="127"/>
      <c r="O86" s="127">
        <v>9975</v>
      </c>
      <c r="P86" s="127"/>
      <c r="Q86" s="138"/>
      <c r="R86" s="138"/>
    </row>
    <row r="87" spans="1:18" ht="20.25" customHeight="1" thickBot="1">
      <c r="A87" s="120" t="s">
        <v>413</v>
      </c>
      <c r="B87" s="127" t="s">
        <v>414</v>
      </c>
      <c r="C87" s="127" t="s">
        <v>415</v>
      </c>
      <c r="D87" s="127" t="s">
        <v>415</v>
      </c>
      <c r="E87" s="127" t="s">
        <v>415</v>
      </c>
      <c r="F87" s="127">
        <v>7140</v>
      </c>
      <c r="G87" s="127">
        <v>7140</v>
      </c>
      <c r="H87" s="127">
        <v>7140</v>
      </c>
      <c r="I87" s="127">
        <v>7140</v>
      </c>
      <c r="J87" s="127">
        <v>7140</v>
      </c>
      <c r="K87" s="127">
        <v>7140</v>
      </c>
      <c r="L87" s="127">
        <v>7140</v>
      </c>
      <c r="M87" s="127">
        <v>7140</v>
      </c>
      <c r="N87" s="127"/>
      <c r="O87" s="127">
        <v>7140</v>
      </c>
      <c r="P87" s="127"/>
      <c r="Q87" s="138">
        <v>105</v>
      </c>
      <c r="R87" s="138">
        <v>5</v>
      </c>
    </row>
    <row r="88" spans="1:18" ht="20.25" customHeight="1" thickBot="1">
      <c r="A88" s="120" t="s">
        <v>416</v>
      </c>
      <c r="B88" s="127" t="s">
        <v>417</v>
      </c>
      <c r="C88" s="127" t="s">
        <v>418</v>
      </c>
      <c r="D88" s="127" t="s">
        <v>418</v>
      </c>
      <c r="E88" s="127" t="s">
        <v>418</v>
      </c>
      <c r="F88" s="127">
        <v>8610</v>
      </c>
      <c r="G88" s="127">
        <v>8610</v>
      </c>
      <c r="H88" s="127">
        <v>8610</v>
      </c>
      <c r="I88" s="127">
        <v>8610</v>
      </c>
      <c r="J88" s="127">
        <v>8610</v>
      </c>
      <c r="K88" s="127">
        <v>8610</v>
      </c>
      <c r="L88" s="127">
        <v>8610</v>
      </c>
      <c r="M88" s="127">
        <v>8610</v>
      </c>
      <c r="N88" s="127"/>
      <c r="O88" s="127">
        <v>8610</v>
      </c>
      <c r="P88" s="127"/>
      <c r="Q88" s="138">
        <v>105</v>
      </c>
      <c r="R88" s="138">
        <v>5</v>
      </c>
    </row>
    <row r="89" spans="1:18" ht="21" customHeight="1" thickBot="1">
      <c r="A89" s="120" t="s">
        <v>419</v>
      </c>
      <c r="B89" s="127" t="s">
        <v>420</v>
      </c>
      <c r="C89" s="127" t="s">
        <v>421</v>
      </c>
      <c r="D89" s="127" t="s">
        <v>421</v>
      </c>
      <c r="E89" s="127" t="s">
        <v>421</v>
      </c>
      <c r="F89" s="127">
        <v>10500</v>
      </c>
      <c r="G89" s="127">
        <v>10500</v>
      </c>
      <c r="H89" s="127">
        <v>10500</v>
      </c>
      <c r="I89" s="127">
        <v>10500</v>
      </c>
      <c r="J89" s="127">
        <v>10500</v>
      </c>
      <c r="K89" s="127">
        <v>10500</v>
      </c>
      <c r="L89" s="127">
        <v>10500</v>
      </c>
      <c r="M89" s="127">
        <v>10500</v>
      </c>
      <c r="N89" s="127"/>
      <c r="O89" s="127">
        <v>10500</v>
      </c>
      <c r="P89" s="127"/>
      <c r="Q89" s="138">
        <v>105</v>
      </c>
      <c r="R89" s="138">
        <v>5</v>
      </c>
    </row>
    <row r="90" spans="1:18" ht="21" customHeight="1" thickBot="1">
      <c r="A90" s="120" t="s">
        <v>422</v>
      </c>
      <c r="B90" s="127" t="s">
        <v>383</v>
      </c>
      <c r="C90" s="127" t="s">
        <v>423</v>
      </c>
      <c r="D90" s="127" t="s">
        <v>423</v>
      </c>
      <c r="E90" s="127" t="s">
        <v>423</v>
      </c>
      <c r="F90" s="127">
        <v>11025</v>
      </c>
      <c r="G90" s="127">
        <v>11025</v>
      </c>
      <c r="H90" s="127">
        <v>11025</v>
      </c>
      <c r="I90" s="127">
        <v>11025</v>
      </c>
      <c r="J90" s="127">
        <v>11025</v>
      </c>
      <c r="K90" s="127">
        <v>11025</v>
      </c>
      <c r="L90" s="127">
        <v>11025</v>
      </c>
      <c r="M90" s="127">
        <v>11025</v>
      </c>
      <c r="N90" s="127"/>
      <c r="O90" s="127">
        <v>11025</v>
      </c>
      <c r="P90" s="127"/>
      <c r="Q90" s="138"/>
      <c r="R90" s="138"/>
    </row>
    <row r="91" spans="1:18" ht="21.75" customHeight="1" thickBot="1">
      <c r="A91" s="120" t="s">
        <v>424</v>
      </c>
      <c r="B91" s="127" t="s">
        <v>425</v>
      </c>
      <c r="C91" s="127" t="s">
        <v>426</v>
      </c>
      <c r="D91" s="127" t="s">
        <v>426</v>
      </c>
      <c r="E91" s="127" t="s">
        <v>426</v>
      </c>
      <c r="F91" s="127">
        <v>11655</v>
      </c>
      <c r="G91" s="127">
        <v>11655</v>
      </c>
      <c r="H91" s="127">
        <v>11655</v>
      </c>
      <c r="I91" s="127">
        <v>11655</v>
      </c>
      <c r="J91" s="127">
        <v>11655</v>
      </c>
      <c r="K91" s="127">
        <v>11655</v>
      </c>
      <c r="L91" s="127">
        <v>11655</v>
      </c>
      <c r="M91" s="127">
        <v>11655</v>
      </c>
      <c r="N91" s="127"/>
      <c r="O91" s="127">
        <v>11655</v>
      </c>
      <c r="P91" s="127"/>
      <c r="Q91" s="139">
        <v>105</v>
      </c>
      <c r="R91" s="139">
        <v>5</v>
      </c>
    </row>
    <row r="92" spans="1:18" ht="22.5" customHeight="1" thickBot="1">
      <c r="A92" s="120" t="s">
        <v>427</v>
      </c>
      <c r="B92" s="127" t="s">
        <v>383</v>
      </c>
      <c r="C92" s="127" t="s">
        <v>428</v>
      </c>
      <c r="D92" s="127" t="s">
        <v>428</v>
      </c>
      <c r="E92" s="127" t="s">
        <v>428</v>
      </c>
      <c r="F92" s="127">
        <v>13000</v>
      </c>
      <c r="G92" s="127">
        <v>13000</v>
      </c>
      <c r="H92" s="127">
        <v>13000</v>
      </c>
      <c r="I92" s="127">
        <v>13000</v>
      </c>
      <c r="J92" s="127">
        <v>13000</v>
      </c>
      <c r="K92" s="127">
        <v>13000</v>
      </c>
      <c r="L92" s="127">
        <v>13000</v>
      </c>
      <c r="M92" s="127">
        <v>13000</v>
      </c>
      <c r="N92" s="127"/>
      <c r="O92" s="127">
        <v>13000</v>
      </c>
      <c r="P92" s="127"/>
      <c r="Q92" s="139"/>
      <c r="R92" s="138"/>
    </row>
    <row r="93" spans="1:18" ht="18" customHeight="1" thickBot="1">
      <c r="A93" s="120" t="s">
        <v>429</v>
      </c>
      <c r="B93" s="127" t="s">
        <v>430</v>
      </c>
      <c r="C93" s="127" t="s">
        <v>430</v>
      </c>
      <c r="D93" s="127" t="s">
        <v>430</v>
      </c>
      <c r="E93" s="127" t="s">
        <v>430</v>
      </c>
      <c r="F93" s="127">
        <v>16000</v>
      </c>
      <c r="G93" s="127">
        <v>16000</v>
      </c>
      <c r="H93" s="127">
        <v>16000</v>
      </c>
      <c r="I93" s="127">
        <v>16000</v>
      </c>
      <c r="J93" s="127">
        <v>16000</v>
      </c>
      <c r="K93" s="127">
        <v>16000</v>
      </c>
      <c r="L93" s="127">
        <v>16000</v>
      </c>
      <c r="M93" s="127">
        <v>16000</v>
      </c>
      <c r="N93" s="127"/>
      <c r="O93" s="127">
        <v>16000</v>
      </c>
      <c r="P93" s="127"/>
      <c r="Q93" s="138">
        <v>100</v>
      </c>
      <c r="R93" s="138"/>
    </row>
    <row r="94" spans="1:18" ht="13.5" thickBot="1">
      <c r="A94" s="120" t="s">
        <v>431</v>
      </c>
      <c r="B94" s="127" t="s">
        <v>432</v>
      </c>
      <c r="C94" s="127" t="s">
        <v>433</v>
      </c>
      <c r="D94" s="127" t="s">
        <v>433</v>
      </c>
      <c r="E94" s="127" t="s">
        <v>433</v>
      </c>
      <c r="F94" s="127">
        <v>17850</v>
      </c>
      <c r="G94" s="127">
        <v>17850</v>
      </c>
      <c r="H94" s="127">
        <v>17850</v>
      </c>
      <c r="I94" s="127">
        <v>17850</v>
      </c>
      <c r="J94" s="127">
        <v>17850</v>
      </c>
      <c r="K94" s="127">
        <v>17850</v>
      </c>
      <c r="L94" s="127">
        <v>17850</v>
      </c>
      <c r="M94" s="127">
        <v>17850</v>
      </c>
      <c r="N94" s="127"/>
      <c r="O94" s="127">
        <v>17850</v>
      </c>
      <c r="P94" s="127"/>
      <c r="Q94" s="138">
        <v>105</v>
      </c>
      <c r="R94" s="138">
        <v>5</v>
      </c>
    </row>
    <row r="95" spans="1:18" ht="21" customHeight="1" thickBot="1">
      <c r="A95" s="120" t="s">
        <v>434</v>
      </c>
      <c r="B95" s="127" t="s">
        <v>435</v>
      </c>
      <c r="C95" s="127" t="s">
        <v>436</v>
      </c>
      <c r="D95" s="127" t="s">
        <v>436</v>
      </c>
      <c r="E95" s="127" t="s">
        <v>436</v>
      </c>
      <c r="F95" s="127">
        <v>25000</v>
      </c>
      <c r="G95" s="127">
        <v>25000</v>
      </c>
      <c r="H95" s="127">
        <v>25000</v>
      </c>
      <c r="I95" s="127">
        <v>25000</v>
      </c>
      <c r="J95" s="127">
        <v>25000</v>
      </c>
      <c r="K95" s="127">
        <v>25000</v>
      </c>
      <c r="L95" s="127">
        <v>25000</v>
      </c>
      <c r="M95" s="127">
        <v>25000</v>
      </c>
      <c r="N95" s="127"/>
      <c r="O95" s="127">
        <v>25000</v>
      </c>
      <c r="P95" s="127"/>
      <c r="Q95" s="138">
        <v>236.96</v>
      </c>
      <c r="R95" s="138">
        <v>36.96</v>
      </c>
    </row>
    <row r="96" spans="1:18" ht="16.5" customHeight="1" thickBot="1">
      <c r="A96" s="120" t="s">
        <v>437</v>
      </c>
      <c r="B96" s="127" t="s">
        <v>438</v>
      </c>
      <c r="C96" s="127" t="s">
        <v>438</v>
      </c>
      <c r="D96" s="127" t="s">
        <v>438</v>
      </c>
      <c r="E96" s="127" t="s">
        <v>438</v>
      </c>
      <c r="F96" s="127">
        <v>9000</v>
      </c>
      <c r="G96" s="127">
        <v>9000</v>
      </c>
      <c r="H96" s="127">
        <v>9000</v>
      </c>
      <c r="I96" s="127">
        <v>9000</v>
      </c>
      <c r="J96" s="127">
        <v>9000</v>
      </c>
      <c r="K96" s="127">
        <v>9000</v>
      </c>
      <c r="L96" s="127">
        <v>9000</v>
      </c>
      <c r="M96" s="127">
        <v>9000</v>
      </c>
      <c r="N96" s="127"/>
      <c r="O96" s="127">
        <v>9000</v>
      </c>
      <c r="P96" s="127"/>
      <c r="Q96" s="138">
        <v>100</v>
      </c>
      <c r="R96" s="138"/>
    </row>
    <row r="97" spans="1:18" ht="21.75" customHeight="1" thickBot="1">
      <c r="A97" s="120" t="s">
        <v>439</v>
      </c>
      <c r="B97" s="127" t="s">
        <v>440</v>
      </c>
      <c r="C97" s="127" t="s">
        <v>440</v>
      </c>
      <c r="D97" s="127" t="s">
        <v>440</v>
      </c>
      <c r="E97" s="127" t="s">
        <v>440</v>
      </c>
      <c r="F97" s="127">
        <v>12000</v>
      </c>
      <c r="G97" s="127">
        <v>12000</v>
      </c>
      <c r="H97" s="127">
        <v>12000</v>
      </c>
      <c r="I97" s="127">
        <v>12000</v>
      </c>
      <c r="J97" s="127">
        <v>12000</v>
      </c>
      <c r="K97" s="127">
        <v>12000</v>
      </c>
      <c r="L97" s="127">
        <v>12000</v>
      </c>
      <c r="M97" s="145">
        <v>12000</v>
      </c>
      <c r="N97" s="145"/>
      <c r="O97" s="145">
        <v>12000</v>
      </c>
      <c r="P97" s="145"/>
      <c r="Q97" s="138">
        <v>100</v>
      </c>
      <c r="R97" s="138"/>
    </row>
    <row r="98" spans="1:18" ht="18" customHeight="1" thickBot="1">
      <c r="A98" s="120" t="s">
        <v>441</v>
      </c>
      <c r="B98" s="127" t="s">
        <v>383</v>
      </c>
      <c r="C98" s="127" t="s">
        <v>442</v>
      </c>
      <c r="D98" s="127" t="s">
        <v>442</v>
      </c>
      <c r="E98" s="127" t="s">
        <v>442</v>
      </c>
      <c r="F98" s="127">
        <v>8710</v>
      </c>
      <c r="G98" s="127">
        <v>8710</v>
      </c>
      <c r="H98" s="127">
        <v>8710</v>
      </c>
      <c r="I98" s="127">
        <v>8710</v>
      </c>
      <c r="J98" s="127">
        <v>8710</v>
      </c>
      <c r="K98" s="127">
        <v>8710</v>
      </c>
      <c r="L98" s="127">
        <v>8710</v>
      </c>
      <c r="M98" s="145">
        <v>8710</v>
      </c>
      <c r="N98" s="145"/>
      <c r="O98" s="145">
        <v>8710</v>
      </c>
      <c r="P98" s="145"/>
      <c r="Q98" s="138"/>
      <c r="R98" s="138"/>
    </row>
    <row r="100" ht="12.75" hidden="1">
      <c r="A100" s="114"/>
    </row>
    <row r="101" ht="12.75" hidden="1"/>
    <row r="102" ht="12.75">
      <c r="A102" s="114" t="s">
        <v>349</v>
      </c>
    </row>
    <row r="103" ht="0" customHeight="1" hidden="1"/>
    <row r="104" ht="12.75">
      <c r="A104" s="114" t="s">
        <v>350</v>
      </c>
    </row>
    <row r="105" ht="12.75">
      <c r="A105" s="112"/>
    </row>
    <row r="106" spans="1:5" ht="12.75">
      <c r="A106" s="123" t="s">
        <v>351</v>
      </c>
      <c r="B106" s="124"/>
      <c r="C106" s="125" t="s">
        <v>443</v>
      </c>
      <c r="D106" s="123"/>
      <c r="E106" t="s">
        <v>301</v>
      </c>
    </row>
    <row r="107" spans="1:2" ht="15">
      <c r="A107" s="121"/>
      <c r="B107" t="s">
        <v>656</v>
      </c>
    </row>
    <row r="108" ht="15">
      <c r="A108" s="121"/>
    </row>
    <row r="109" ht="15">
      <c r="A109" s="121"/>
    </row>
    <row r="110" ht="12.75">
      <c r="A110" s="113" t="s">
        <v>396</v>
      </c>
    </row>
    <row r="111" ht="12.75">
      <c r="A111" s="113" t="s">
        <v>308</v>
      </c>
    </row>
    <row r="112" ht="12.75">
      <c r="A112" s="113" t="s">
        <v>444</v>
      </c>
    </row>
    <row r="113" ht="26.25" customHeight="1" hidden="1"/>
    <row r="114" ht="13.5" thickBot="1"/>
    <row r="115" spans="2:18" ht="21" thickBot="1">
      <c r="B115" s="115" t="s">
        <v>312</v>
      </c>
      <c r="C115" s="347" t="s">
        <v>315</v>
      </c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349"/>
      <c r="Q115" s="142" t="s">
        <v>9</v>
      </c>
      <c r="R115" s="135"/>
    </row>
    <row r="116" spans="1:18" ht="24" customHeight="1" thickBot="1">
      <c r="A116" s="115" t="s">
        <v>310</v>
      </c>
      <c r="B116" s="118" t="s">
        <v>313</v>
      </c>
      <c r="C116" s="350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2"/>
      <c r="Q116" s="143" t="s">
        <v>316</v>
      </c>
      <c r="R116" s="136" t="s">
        <v>630</v>
      </c>
    </row>
    <row r="117" spans="1:18" ht="12.75" customHeight="1" thickBot="1">
      <c r="A117" s="116"/>
      <c r="B117" s="117" t="s">
        <v>314</v>
      </c>
      <c r="C117" s="119" t="s">
        <v>17</v>
      </c>
      <c r="D117" s="119" t="s">
        <v>18</v>
      </c>
      <c r="E117" s="119" t="s">
        <v>19</v>
      </c>
      <c r="F117" s="119" t="s">
        <v>20</v>
      </c>
      <c r="G117" s="119" t="s">
        <v>21</v>
      </c>
      <c r="H117" s="119" t="s">
        <v>22</v>
      </c>
      <c r="I117" s="155" t="s">
        <v>23</v>
      </c>
      <c r="J117" s="155" t="s">
        <v>24</v>
      </c>
      <c r="K117" s="155" t="s">
        <v>25</v>
      </c>
      <c r="L117" s="155" t="s">
        <v>26</v>
      </c>
      <c r="M117" s="119" t="s">
        <v>27</v>
      </c>
      <c r="N117" s="119" t="s">
        <v>27</v>
      </c>
      <c r="O117" s="119" t="s">
        <v>28</v>
      </c>
      <c r="P117" s="119" t="s">
        <v>28</v>
      </c>
      <c r="Q117" s="144" t="s">
        <v>317</v>
      </c>
      <c r="R117" s="137" t="s">
        <v>631</v>
      </c>
    </row>
    <row r="118" spans="1:18" ht="13.5" thickBot="1">
      <c r="A118" s="117" t="s">
        <v>397</v>
      </c>
      <c r="B118" s="120"/>
      <c r="C118" s="120"/>
      <c r="D118" s="120"/>
      <c r="E118" s="120"/>
      <c r="F118" s="120"/>
      <c r="G118" s="120"/>
      <c r="H118" s="120"/>
      <c r="I118" s="127"/>
      <c r="J118" s="127"/>
      <c r="K118" s="127"/>
      <c r="L118" s="127"/>
      <c r="M118" s="120"/>
      <c r="N118" s="120"/>
      <c r="O118" s="120"/>
      <c r="P118" s="120"/>
      <c r="Q118" s="139"/>
      <c r="R118" s="139"/>
    </row>
    <row r="119" spans="1:18" ht="13.5" customHeight="1" thickBot="1">
      <c r="A119" s="126" t="s">
        <v>445</v>
      </c>
      <c r="B119" s="127" t="s">
        <v>447</v>
      </c>
      <c r="C119" s="127" t="s">
        <v>448</v>
      </c>
      <c r="D119" s="127" t="s">
        <v>448</v>
      </c>
      <c r="E119" s="127" t="s">
        <v>448</v>
      </c>
      <c r="F119" s="127">
        <v>1680</v>
      </c>
      <c r="G119" s="127">
        <v>1680</v>
      </c>
      <c r="H119" s="127">
        <v>1680</v>
      </c>
      <c r="I119" s="127">
        <v>1680</v>
      </c>
      <c r="J119" s="127">
        <v>1680</v>
      </c>
      <c r="K119" s="127">
        <v>1680</v>
      </c>
      <c r="L119" s="127">
        <v>1680</v>
      </c>
      <c r="M119" s="127">
        <v>1680</v>
      </c>
      <c r="N119" s="127"/>
      <c r="O119" s="127">
        <v>1680</v>
      </c>
      <c r="P119" s="127"/>
      <c r="Q119" s="138">
        <v>105</v>
      </c>
      <c r="R119" s="138">
        <v>5</v>
      </c>
    </row>
    <row r="120" spans="1:18" ht="15" customHeight="1" thickBot="1">
      <c r="A120" s="120" t="s">
        <v>446</v>
      </c>
      <c r="B120" s="127" t="s">
        <v>450</v>
      </c>
      <c r="C120" s="127" t="s">
        <v>450</v>
      </c>
      <c r="D120" s="127" t="s">
        <v>450</v>
      </c>
      <c r="E120" s="127" t="s">
        <v>450</v>
      </c>
      <c r="F120" s="127">
        <v>135</v>
      </c>
      <c r="G120" s="127">
        <v>135</v>
      </c>
      <c r="H120" s="127">
        <v>135</v>
      </c>
      <c r="I120" s="127">
        <v>135</v>
      </c>
      <c r="J120" s="127">
        <v>135</v>
      </c>
      <c r="K120" s="127">
        <v>135</v>
      </c>
      <c r="L120" s="127">
        <v>135</v>
      </c>
      <c r="M120" s="127">
        <v>135</v>
      </c>
      <c r="N120" s="127"/>
      <c r="O120" s="127">
        <v>135</v>
      </c>
      <c r="P120" s="127"/>
      <c r="Q120" s="139">
        <v>100</v>
      </c>
      <c r="R120" s="138"/>
    </row>
    <row r="121" spans="1:18" ht="15" customHeight="1" thickBot="1">
      <c r="A121" s="120" t="s">
        <v>449</v>
      </c>
      <c r="B121" s="127" t="s">
        <v>452</v>
      </c>
      <c r="C121" s="127" t="s">
        <v>452</v>
      </c>
      <c r="D121" s="127" t="s">
        <v>452</v>
      </c>
      <c r="E121" s="127" t="s">
        <v>452</v>
      </c>
      <c r="F121" s="127">
        <v>135</v>
      </c>
      <c r="G121" s="127">
        <v>135</v>
      </c>
      <c r="H121" s="127">
        <v>135</v>
      </c>
      <c r="I121" s="127">
        <v>135</v>
      </c>
      <c r="J121" s="127">
        <v>135</v>
      </c>
      <c r="K121" s="127">
        <v>135</v>
      </c>
      <c r="L121" s="127">
        <v>135</v>
      </c>
      <c r="M121" s="127">
        <v>135</v>
      </c>
      <c r="N121" s="127"/>
      <c r="O121" s="127">
        <v>135</v>
      </c>
      <c r="P121" s="127"/>
      <c r="Q121" s="138">
        <v>100</v>
      </c>
      <c r="R121" s="138"/>
    </row>
    <row r="122" spans="1:18" ht="21.75" customHeight="1" thickBot="1">
      <c r="A122" s="120" t="s">
        <v>451</v>
      </c>
      <c r="B122" s="127" t="s">
        <v>454</v>
      </c>
      <c r="C122" s="127" t="s">
        <v>455</v>
      </c>
      <c r="D122" s="127" t="s">
        <v>455</v>
      </c>
      <c r="E122" s="127" t="s">
        <v>455</v>
      </c>
      <c r="F122" s="127">
        <v>1050</v>
      </c>
      <c r="G122" s="127">
        <v>1050</v>
      </c>
      <c r="H122" s="127">
        <v>1050</v>
      </c>
      <c r="I122" s="127">
        <v>1050</v>
      </c>
      <c r="J122" s="127">
        <v>1050</v>
      </c>
      <c r="K122" s="127">
        <v>1050</v>
      </c>
      <c r="L122" s="127">
        <v>1050</v>
      </c>
      <c r="M122" s="127">
        <v>1050</v>
      </c>
      <c r="N122" s="127"/>
      <c r="O122" s="127">
        <v>1050</v>
      </c>
      <c r="P122" s="127"/>
      <c r="Q122" s="138">
        <v>105</v>
      </c>
      <c r="R122" s="138">
        <v>5</v>
      </c>
    </row>
    <row r="123" spans="1:18" ht="21" customHeight="1" thickBot="1">
      <c r="A123" s="120" t="s">
        <v>453</v>
      </c>
      <c r="B123" s="127" t="s">
        <v>401</v>
      </c>
      <c r="C123" s="127" t="s">
        <v>457</v>
      </c>
      <c r="D123" s="127" t="s">
        <v>457</v>
      </c>
      <c r="E123" s="127" t="s">
        <v>457</v>
      </c>
      <c r="F123" s="127">
        <v>4830</v>
      </c>
      <c r="G123" s="127">
        <v>4830</v>
      </c>
      <c r="H123" s="127">
        <v>4830</v>
      </c>
      <c r="I123" s="127">
        <v>4830</v>
      </c>
      <c r="J123" s="127">
        <v>4830</v>
      </c>
      <c r="K123" s="127">
        <v>4830</v>
      </c>
      <c r="L123" s="127">
        <v>4830</v>
      </c>
      <c r="M123" s="127">
        <v>4830</v>
      </c>
      <c r="N123" s="127"/>
      <c r="O123" s="127">
        <v>4830</v>
      </c>
      <c r="P123" s="127"/>
      <c r="Q123" s="138">
        <v>105</v>
      </c>
      <c r="R123" s="138">
        <v>5</v>
      </c>
    </row>
    <row r="124" spans="1:18" ht="18.75" customHeight="1" thickBot="1">
      <c r="A124" s="120" t="s">
        <v>456</v>
      </c>
      <c r="B124" s="127" t="s">
        <v>459</v>
      </c>
      <c r="C124" s="127" t="s">
        <v>460</v>
      </c>
      <c r="D124" s="127" t="s">
        <v>460</v>
      </c>
      <c r="E124" s="127" t="s">
        <v>460</v>
      </c>
      <c r="F124" s="127">
        <v>5565</v>
      </c>
      <c r="G124" s="127">
        <v>5565</v>
      </c>
      <c r="H124" s="127">
        <v>5565</v>
      </c>
      <c r="I124" s="127">
        <v>5565</v>
      </c>
      <c r="J124" s="127">
        <v>5565</v>
      </c>
      <c r="K124" s="127">
        <v>5565</v>
      </c>
      <c r="L124" s="127">
        <v>5565</v>
      </c>
      <c r="M124" s="127">
        <v>5565</v>
      </c>
      <c r="N124" s="127"/>
      <c r="O124" s="127">
        <v>5565</v>
      </c>
      <c r="P124" s="127"/>
      <c r="Q124" s="138">
        <v>105</v>
      </c>
      <c r="R124" s="138">
        <v>5</v>
      </c>
    </row>
    <row r="125" spans="1:18" ht="21.75" customHeight="1" thickBot="1">
      <c r="A125" s="120" t="s">
        <v>458</v>
      </c>
      <c r="B125" s="127" t="s">
        <v>462</v>
      </c>
      <c r="C125" s="127" t="s">
        <v>463</v>
      </c>
      <c r="D125" s="127" t="s">
        <v>463</v>
      </c>
      <c r="E125" s="127" t="s">
        <v>463</v>
      </c>
      <c r="F125" s="127">
        <v>6405</v>
      </c>
      <c r="G125" s="127">
        <v>6405</v>
      </c>
      <c r="H125" s="127">
        <v>6405</v>
      </c>
      <c r="I125" s="127">
        <v>6405</v>
      </c>
      <c r="J125" s="127">
        <v>6405</v>
      </c>
      <c r="K125" s="127">
        <v>6405</v>
      </c>
      <c r="L125" s="127">
        <v>6405</v>
      </c>
      <c r="M125" s="127">
        <v>6405</v>
      </c>
      <c r="N125" s="127"/>
      <c r="O125" s="127">
        <v>6405</v>
      </c>
      <c r="P125" s="127"/>
      <c r="Q125" s="138">
        <v>105</v>
      </c>
      <c r="R125" s="138">
        <v>5</v>
      </c>
    </row>
    <row r="126" spans="1:18" ht="21" customHeight="1" thickBot="1">
      <c r="A126" s="120" t="s">
        <v>461</v>
      </c>
      <c r="B126" s="127" t="s">
        <v>383</v>
      </c>
      <c r="C126" s="127" t="s">
        <v>465</v>
      </c>
      <c r="D126" s="127" t="s">
        <v>465</v>
      </c>
      <c r="E126" s="127" t="s">
        <v>465</v>
      </c>
      <c r="F126" s="127">
        <v>7000</v>
      </c>
      <c r="G126" s="127">
        <v>7000</v>
      </c>
      <c r="H126" s="127">
        <v>7000</v>
      </c>
      <c r="I126" s="127">
        <v>7000</v>
      </c>
      <c r="J126" s="127">
        <v>7000</v>
      </c>
      <c r="K126" s="127">
        <v>7000</v>
      </c>
      <c r="L126" s="127">
        <v>7000</v>
      </c>
      <c r="M126" s="127">
        <v>7000</v>
      </c>
      <c r="N126" s="127"/>
      <c r="O126" s="127">
        <v>7000</v>
      </c>
      <c r="P126" s="127"/>
      <c r="Q126" s="138"/>
      <c r="R126" s="138"/>
    </row>
    <row r="127" spans="1:18" ht="20.25" customHeight="1" thickBot="1">
      <c r="A127" s="120" t="s">
        <v>464</v>
      </c>
      <c r="B127" s="127" t="s">
        <v>467</v>
      </c>
      <c r="C127" s="127" t="s">
        <v>468</v>
      </c>
      <c r="D127" s="127" t="s">
        <v>468</v>
      </c>
      <c r="E127" s="127" t="s">
        <v>468</v>
      </c>
      <c r="F127" s="127">
        <v>8820</v>
      </c>
      <c r="G127" s="127">
        <v>8820</v>
      </c>
      <c r="H127" s="127">
        <v>8820</v>
      </c>
      <c r="I127" s="127">
        <v>8820</v>
      </c>
      <c r="J127" s="127">
        <v>8820</v>
      </c>
      <c r="K127" s="127">
        <v>8820</v>
      </c>
      <c r="L127" s="127">
        <v>8820</v>
      </c>
      <c r="M127" s="127">
        <v>8820</v>
      </c>
      <c r="N127" s="127"/>
      <c r="O127" s="127">
        <v>8820</v>
      </c>
      <c r="P127" s="127"/>
      <c r="Q127" s="138">
        <v>105</v>
      </c>
      <c r="R127" s="138">
        <v>5</v>
      </c>
    </row>
    <row r="128" spans="1:18" ht="20.25" customHeight="1" thickBot="1">
      <c r="A128" s="120" t="s">
        <v>466</v>
      </c>
      <c r="B128" s="127" t="s">
        <v>383</v>
      </c>
      <c r="C128" s="127" t="s">
        <v>420</v>
      </c>
      <c r="D128" s="127" t="s">
        <v>420</v>
      </c>
      <c r="E128" s="127" t="s">
        <v>420</v>
      </c>
      <c r="F128" s="127">
        <v>10000</v>
      </c>
      <c r="G128" s="127">
        <v>10000</v>
      </c>
      <c r="H128" s="127">
        <v>10000</v>
      </c>
      <c r="I128" s="127">
        <v>10000</v>
      </c>
      <c r="J128" s="127">
        <v>10000</v>
      </c>
      <c r="K128" s="127">
        <v>10000</v>
      </c>
      <c r="L128" s="127">
        <v>10000</v>
      </c>
      <c r="M128" s="127">
        <v>10000</v>
      </c>
      <c r="N128" s="127"/>
      <c r="O128" s="127">
        <v>10000</v>
      </c>
      <c r="P128" s="127"/>
      <c r="Q128" s="138"/>
      <c r="R128" s="138"/>
    </row>
    <row r="129" spans="1:18" ht="19.5" customHeight="1" thickBot="1">
      <c r="A129" s="120" t="s">
        <v>469</v>
      </c>
      <c r="B129" s="127" t="s">
        <v>471</v>
      </c>
      <c r="C129" s="127" t="s">
        <v>471</v>
      </c>
      <c r="D129" s="127" t="s">
        <v>471</v>
      </c>
      <c r="E129" s="127" t="s">
        <v>471</v>
      </c>
      <c r="F129" s="127">
        <v>11400</v>
      </c>
      <c r="G129" s="127">
        <v>11400</v>
      </c>
      <c r="H129" s="127">
        <v>11400</v>
      </c>
      <c r="I129" s="127">
        <v>11400</v>
      </c>
      <c r="J129" s="127">
        <v>11400</v>
      </c>
      <c r="K129" s="127">
        <v>11400</v>
      </c>
      <c r="L129" s="127">
        <v>11400</v>
      </c>
      <c r="M129" s="127">
        <v>11400</v>
      </c>
      <c r="N129" s="127"/>
      <c r="O129" s="127">
        <v>11400</v>
      </c>
      <c r="P129" s="127"/>
      <c r="Q129" s="138">
        <v>100</v>
      </c>
      <c r="R129" s="138"/>
    </row>
    <row r="130" spans="1:18" ht="21" customHeight="1" thickBot="1">
      <c r="A130" s="120" t="s">
        <v>470</v>
      </c>
      <c r="B130" s="127" t="s">
        <v>473</v>
      </c>
      <c r="C130" s="127" t="s">
        <v>474</v>
      </c>
      <c r="D130" s="127" t="s">
        <v>474</v>
      </c>
      <c r="E130" s="127" t="s">
        <v>474</v>
      </c>
      <c r="F130" s="127">
        <v>13125</v>
      </c>
      <c r="G130" s="127">
        <v>13125</v>
      </c>
      <c r="H130" s="127">
        <v>13125</v>
      </c>
      <c r="I130" s="127">
        <v>13125</v>
      </c>
      <c r="J130" s="127">
        <v>13125</v>
      </c>
      <c r="K130" s="127">
        <v>13125</v>
      </c>
      <c r="L130" s="127">
        <v>13125</v>
      </c>
      <c r="M130" s="127">
        <v>13125</v>
      </c>
      <c r="N130" s="127"/>
      <c r="O130" s="127">
        <v>13125</v>
      </c>
      <c r="P130" s="127"/>
      <c r="Q130" s="139">
        <v>105</v>
      </c>
      <c r="R130" s="139">
        <v>5</v>
      </c>
    </row>
    <row r="131" spans="1:18" ht="21" customHeight="1" thickBot="1">
      <c r="A131" s="120" t="s">
        <v>472</v>
      </c>
      <c r="B131" s="127" t="s">
        <v>476</v>
      </c>
      <c r="C131" s="127" t="s">
        <v>476</v>
      </c>
      <c r="D131" s="127" t="s">
        <v>476</v>
      </c>
      <c r="E131" s="127" t="s">
        <v>476</v>
      </c>
      <c r="F131" s="127">
        <v>6000</v>
      </c>
      <c r="G131" s="127">
        <v>6000</v>
      </c>
      <c r="H131" s="127">
        <v>6000</v>
      </c>
      <c r="I131" s="127">
        <v>6000</v>
      </c>
      <c r="J131" s="127">
        <v>6000</v>
      </c>
      <c r="K131" s="127">
        <v>6000</v>
      </c>
      <c r="L131" s="127">
        <v>6000</v>
      </c>
      <c r="M131" s="127">
        <v>6000</v>
      </c>
      <c r="N131" s="127"/>
      <c r="O131" s="127">
        <v>6000</v>
      </c>
      <c r="P131" s="127"/>
      <c r="Q131" s="139">
        <v>100</v>
      </c>
      <c r="R131" s="138"/>
    </row>
    <row r="132" spans="1:18" ht="21.75" customHeight="1" thickBot="1">
      <c r="A132" s="120" t="s">
        <v>475</v>
      </c>
      <c r="B132" s="127" t="s">
        <v>478</v>
      </c>
      <c r="C132" s="127" t="s">
        <v>438</v>
      </c>
      <c r="D132" s="127" t="s">
        <v>438</v>
      </c>
      <c r="E132" s="127" t="s">
        <v>438</v>
      </c>
      <c r="F132" s="127">
        <v>9000</v>
      </c>
      <c r="G132" s="127">
        <v>9000</v>
      </c>
      <c r="H132" s="127">
        <v>9000</v>
      </c>
      <c r="I132" s="127">
        <v>9000</v>
      </c>
      <c r="J132" s="127">
        <v>9000</v>
      </c>
      <c r="K132" s="127">
        <v>9000</v>
      </c>
      <c r="L132" s="127">
        <v>9000</v>
      </c>
      <c r="M132" s="127">
        <v>9000</v>
      </c>
      <c r="N132" s="127"/>
      <c r="O132" s="127">
        <v>9000</v>
      </c>
      <c r="P132" s="127"/>
      <c r="Q132" s="138">
        <v>100</v>
      </c>
      <c r="R132" s="138"/>
    </row>
    <row r="133" spans="1:18" ht="20.25" customHeight="1" thickBot="1">
      <c r="A133" s="120" t="s">
        <v>477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38"/>
      <c r="R133" s="138"/>
    </row>
    <row r="134" spans="1:18" ht="22.5" customHeight="1" thickBot="1">
      <c r="A134" s="120"/>
      <c r="B134" s="120"/>
      <c r="C134" s="120"/>
      <c r="D134" s="120"/>
      <c r="E134" s="120"/>
      <c r="F134" s="120"/>
      <c r="G134" s="120"/>
      <c r="H134" s="120"/>
      <c r="I134" s="127"/>
      <c r="J134" s="127"/>
      <c r="K134" s="127"/>
      <c r="L134" s="127"/>
      <c r="M134" s="120"/>
      <c r="N134" s="120"/>
      <c r="O134" s="120"/>
      <c r="P134" s="120"/>
      <c r="Q134" s="138"/>
      <c r="R134" s="138"/>
    </row>
    <row r="136" ht="0" customHeight="1" hidden="1"/>
    <row r="137" ht="12.75">
      <c r="A137" s="123" t="s">
        <v>351</v>
      </c>
    </row>
    <row r="138" spans="5:9" ht="20.25">
      <c r="E138" s="124" t="s">
        <v>352</v>
      </c>
      <c r="F138" s="147" t="s">
        <v>632</v>
      </c>
      <c r="I138" s="95" t="s">
        <v>301</v>
      </c>
    </row>
    <row r="140" spans="2:4" ht="12.75">
      <c r="B140" s="124"/>
      <c r="C140" s="125"/>
      <c r="D140" s="123"/>
    </row>
    <row r="141" ht="12.75">
      <c r="A141" s="114" t="s">
        <v>349</v>
      </c>
    </row>
    <row r="142" ht="0" customHeight="1" hidden="1"/>
    <row r="143" ht="12.75">
      <c r="A143" s="114" t="s">
        <v>350</v>
      </c>
    </row>
    <row r="144" ht="12.75">
      <c r="A144" s="112"/>
    </row>
    <row r="145" ht="12.75">
      <c r="A145" s="123" t="s">
        <v>351</v>
      </c>
    </row>
    <row r="146" ht="15">
      <c r="A146" s="121"/>
    </row>
    <row r="147" ht="15">
      <c r="A147" s="121"/>
    </row>
    <row r="148" ht="15">
      <c r="A148" s="121"/>
    </row>
    <row r="149" ht="12.75">
      <c r="A149" s="113"/>
    </row>
    <row r="150" ht="12.75">
      <c r="A150" s="113"/>
    </row>
    <row r="151" ht="12.75">
      <c r="A151" s="113"/>
    </row>
    <row r="152" ht="15.75" customHeight="1">
      <c r="A152" s="113" t="s">
        <v>396</v>
      </c>
    </row>
    <row r="153" ht="15.75" customHeight="1">
      <c r="A153" s="113" t="s">
        <v>308</v>
      </c>
    </row>
    <row r="154" ht="15.75" customHeight="1" thickBot="1">
      <c r="A154" s="113" t="s">
        <v>444</v>
      </c>
    </row>
    <row r="155" spans="1:18" ht="15.75" customHeight="1">
      <c r="A155" s="115" t="s">
        <v>310</v>
      </c>
      <c r="B155" s="115" t="s">
        <v>312</v>
      </c>
      <c r="C155" s="347" t="s">
        <v>315</v>
      </c>
      <c r="D155" s="348"/>
      <c r="E155" s="348"/>
      <c r="F155" s="348"/>
      <c r="G155" s="348"/>
      <c r="H155" s="348"/>
      <c r="I155" s="348"/>
      <c r="J155" s="348"/>
      <c r="K155" s="348"/>
      <c r="L155" s="348"/>
      <c r="M155" s="348"/>
      <c r="N155" s="348"/>
      <c r="O155" s="348"/>
      <c r="P155" s="349"/>
      <c r="Q155" s="142" t="s">
        <v>9</v>
      </c>
      <c r="R155" s="135"/>
    </row>
    <row r="156" spans="2:18" ht="30.75" thickBot="1">
      <c r="B156" s="118" t="s">
        <v>313</v>
      </c>
      <c r="C156" s="350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2"/>
      <c r="Q156" s="143" t="s">
        <v>316</v>
      </c>
      <c r="R156" s="136" t="s">
        <v>630</v>
      </c>
    </row>
    <row r="157" spans="1:18" ht="12.75" customHeight="1" thickBot="1">
      <c r="A157" s="117" t="s">
        <v>397</v>
      </c>
      <c r="B157" s="117" t="s">
        <v>314</v>
      </c>
      <c r="C157" s="119" t="s">
        <v>17</v>
      </c>
      <c r="D157" s="119" t="s">
        <v>18</v>
      </c>
      <c r="E157" s="119" t="s">
        <v>19</v>
      </c>
      <c r="F157" s="119" t="s">
        <v>20</v>
      </c>
      <c r="G157" s="119" t="s">
        <v>21</v>
      </c>
      <c r="H157" s="119" t="s">
        <v>22</v>
      </c>
      <c r="I157" s="155" t="s">
        <v>23</v>
      </c>
      <c r="J157" s="155" t="s">
        <v>24</v>
      </c>
      <c r="K157" s="155" t="s">
        <v>25</v>
      </c>
      <c r="L157" s="155" t="s">
        <v>26</v>
      </c>
      <c r="M157" s="119" t="s">
        <v>27</v>
      </c>
      <c r="N157" s="119" t="s">
        <v>27</v>
      </c>
      <c r="O157" s="119" t="s">
        <v>28</v>
      </c>
      <c r="P157" s="119" t="s">
        <v>28</v>
      </c>
      <c r="Q157" s="144" t="s">
        <v>317</v>
      </c>
      <c r="R157" s="137" t="s">
        <v>631</v>
      </c>
    </row>
    <row r="158" spans="1:18" ht="13.5" thickBot="1">
      <c r="A158" s="126" t="s">
        <v>479</v>
      </c>
      <c r="B158" s="120"/>
      <c r="C158" s="120"/>
      <c r="D158" s="120"/>
      <c r="E158" s="120"/>
      <c r="F158" s="120"/>
      <c r="G158" s="120"/>
      <c r="H158" s="120"/>
      <c r="I158" s="127"/>
      <c r="J158" s="127"/>
      <c r="K158" s="127"/>
      <c r="L158" s="127"/>
      <c r="M158" s="120"/>
      <c r="N158" s="120"/>
      <c r="O158" s="120"/>
      <c r="P158" s="120"/>
      <c r="Q158" s="139"/>
      <c r="R158" s="139"/>
    </row>
    <row r="159" spans="1:18" ht="15" customHeight="1" thickBot="1">
      <c r="A159" s="120" t="s">
        <v>446</v>
      </c>
      <c r="B159" s="120" t="s">
        <v>480</v>
      </c>
      <c r="C159" s="127" t="s">
        <v>481</v>
      </c>
      <c r="D159" s="127" t="s">
        <v>481</v>
      </c>
      <c r="E159" s="127" t="s">
        <v>481</v>
      </c>
      <c r="F159" s="127">
        <v>2100</v>
      </c>
      <c r="G159" s="127">
        <v>2100</v>
      </c>
      <c r="H159" s="127">
        <v>2100</v>
      </c>
      <c r="I159" s="127">
        <v>2100</v>
      </c>
      <c r="J159" s="127">
        <v>2100</v>
      </c>
      <c r="K159" s="127">
        <v>2100</v>
      </c>
      <c r="L159" s="127">
        <v>2100</v>
      </c>
      <c r="M159" s="127">
        <v>2100</v>
      </c>
      <c r="N159" s="127"/>
      <c r="O159" s="127">
        <v>2100</v>
      </c>
      <c r="P159" s="127"/>
      <c r="Q159" s="138">
        <v>105</v>
      </c>
      <c r="R159" s="138">
        <v>5</v>
      </c>
    </row>
    <row r="160" spans="1:18" ht="13.5" thickBot="1">
      <c r="A160" s="120" t="s">
        <v>449</v>
      </c>
      <c r="B160" s="120" t="s">
        <v>379</v>
      </c>
      <c r="C160" s="127" t="s">
        <v>379</v>
      </c>
      <c r="D160" s="127" t="s">
        <v>379</v>
      </c>
      <c r="E160" s="127" t="s">
        <v>379</v>
      </c>
      <c r="F160" s="127">
        <v>150</v>
      </c>
      <c r="G160" s="127">
        <v>150</v>
      </c>
      <c r="H160" s="127">
        <v>150</v>
      </c>
      <c r="I160" s="127">
        <v>150</v>
      </c>
      <c r="J160" s="127">
        <v>150</v>
      </c>
      <c r="K160" s="127">
        <v>150</v>
      </c>
      <c r="L160" s="127">
        <v>150</v>
      </c>
      <c r="M160" s="127">
        <v>150</v>
      </c>
      <c r="N160" s="127"/>
      <c r="O160" s="127">
        <v>150</v>
      </c>
      <c r="P160" s="127"/>
      <c r="Q160" s="139">
        <v>100</v>
      </c>
      <c r="R160" s="138"/>
    </row>
    <row r="161" spans="1:18" ht="13.5" thickBot="1">
      <c r="A161" s="120" t="s">
        <v>482</v>
      </c>
      <c r="B161" s="120" t="s">
        <v>483</v>
      </c>
      <c r="C161" s="127" t="s">
        <v>483</v>
      </c>
      <c r="D161" s="127" t="s">
        <v>483</v>
      </c>
      <c r="E161" s="127" t="s">
        <v>483</v>
      </c>
      <c r="F161" s="127">
        <v>300</v>
      </c>
      <c r="G161" s="127">
        <v>300</v>
      </c>
      <c r="H161" s="127">
        <v>300</v>
      </c>
      <c r="I161" s="127">
        <v>300</v>
      </c>
      <c r="J161" s="127">
        <v>300</v>
      </c>
      <c r="K161" s="127">
        <v>300</v>
      </c>
      <c r="L161" s="127">
        <v>300</v>
      </c>
      <c r="M161" s="127">
        <v>300</v>
      </c>
      <c r="N161" s="127"/>
      <c r="O161" s="127">
        <v>300</v>
      </c>
      <c r="P161" s="127"/>
      <c r="Q161" s="138">
        <v>100</v>
      </c>
      <c r="R161" s="138"/>
    </row>
    <row r="162" spans="1:18" ht="13.5" thickBot="1">
      <c r="A162" s="120" t="s">
        <v>484</v>
      </c>
      <c r="B162" s="120" t="s">
        <v>485</v>
      </c>
      <c r="C162" s="127" t="s">
        <v>486</v>
      </c>
      <c r="D162" s="127" t="s">
        <v>486</v>
      </c>
      <c r="E162" s="127" t="s">
        <v>486</v>
      </c>
      <c r="F162" s="127">
        <v>1260</v>
      </c>
      <c r="G162" s="127">
        <v>1260</v>
      </c>
      <c r="H162" s="127">
        <v>1260</v>
      </c>
      <c r="I162" s="127">
        <v>1260</v>
      </c>
      <c r="J162" s="127">
        <v>1260</v>
      </c>
      <c r="K162" s="127">
        <v>1260</v>
      </c>
      <c r="L162" s="127">
        <v>1260</v>
      </c>
      <c r="M162" s="127">
        <v>1260</v>
      </c>
      <c r="N162" s="127"/>
      <c r="O162" s="127">
        <v>1260</v>
      </c>
      <c r="P162" s="127"/>
      <c r="Q162" s="138">
        <v>105</v>
      </c>
      <c r="R162" s="138">
        <v>5</v>
      </c>
    </row>
    <row r="163" spans="1:18" ht="21" thickBot="1">
      <c r="A163" s="120" t="s">
        <v>487</v>
      </c>
      <c r="B163" s="120" t="s">
        <v>488</v>
      </c>
      <c r="C163" s="127" t="s">
        <v>488</v>
      </c>
      <c r="D163" s="127" t="s">
        <v>488</v>
      </c>
      <c r="E163" s="127" t="s">
        <v>488</v>
      </c>
      <c r="F163" s="127">
        <v>1500</v>
      </c>
      <c r="G163" s="127">
        <v>1500</v>
      </c>
      <c r="H163" s="127">
        <v>1500</v>
      </c>
      <c r="I163" s="127">
        <v>1500</v>
      </c>
      <c r="J163" s="127">
        <v>1500</v>
      </c>
      <c r="K163" s="127">
        <v>1500</v>
      </c>
      <c r="L163" s="127">
        <v>1500</v>
      </c>
      <c r="M163" s="127">
        <v>1500</v>
      </c>
      <c r="N163" s="127"/>
      <c r="O163" s="127">
        <v>1500</v>
      </c>
      <c r="P163" s="127"/>
      <c r="Q163" s="138">
        <v>100</v>
      </c>
      <c r="R163" s="138"/>
    </row>
    <row r="164" spans="1:18" ht="13.5" thickBot="1">
      <c r="A164" s="120" t="s">
        <v>489</v>
      </c>
      <c r="B164" s="120" t="s">
        <v>401</v>
      </c>
      <c r="C164" s="127" t="s">
        <v>457</v>
      </c>
      <c r="D164" s="127" t="s">
        <v>457</v>
      </c>
      <c r="E164" s="127" t="s">
        <v>457</v>
      </c>
      <c r="F164" s="127">
        <v>4830</v>
      </c>
      <c r="G164" s="127">
        <v>4830</v>
      </c>
      <c r="H164" s="127">
        <v>4830</v>
      </c>
      <c r="I164" s="127">
        <v>4830</v>
      </c>
      <c r="J164" s="127">
        <v>4830</v>
      </c>
      <c r="K164" s="127">
        <v>4830</v>
      </c>
      <c r="L164" s="127">
        <v>4830</v>
      </c>
      <c r="M164" s="127">
        <v>4830</v>
      </c>
      <c r="N164" s="127"/>
      <c r="O164" s="127">
        <v>4830</v>
      </c>
      <c r="P164" s="127"/>
      <c r="Q164" s="138">
        <v>105</v>
      </c>
      <c r="R164" s="138">
        <v>5</v>
      </c>
    </row>
    <row r="165" spans="1:18" ht="13.5" thickBot="1">
      <c r="A165" s="120" t="s">
        <v>490</v>
      </c>
      <c r="B165" s="120" t="s">
        <v>459</v>
      </c>
      <c r="C165" s="127" t="s">
        <v>460</v>
      </c>
      <c r="D165" s="127" t="s">
        <v>460</v>
      </c>
      <c r="E165" s="127" t="s">
        <v>460</v>
      </c>
      <c r="F165" s="127">
        <v>5565</v>
      </c>
      <c r="G165" s="127">
        <v>5565</v>
      </c>
      <c r="H165" s="127">
        <v>5565</v>
      </c>
      <c r="I165" s="127">
        <v>5565</v>
      </c>
      <c r="J165" s="127">
        <v>5565</v>
      </c>
      <c r="K165" s="127">
        <v>5565</v>
      </c>
      <c r="L165" s="127">
        <v>5565</v>
      </c>
      <c r="M165" s="127">
        <v>5565</v>
      </c>
      <c r="N165" s="127"/>
      <c r="O165" s="127">
        <v>5565</v>
      </c>
      <c r="P165" s="127"/>
      <c r="Q165" s="138">
        <v>105</v>
      </c>
      <c r="R165" s="138">
        <v>5</v>
      </c>
    </row>
    <row r="166" spans="1:18" ht="13.5" thickBot="1">
      <c r="A166" s="120" t="s">
        <v>461</v>
      </c>
      <c r="B166" s="120" t="s">
        <v>462</v>
      </c>
      <c r="C166" s="127" t="s">
        <v>463</v>
      </c>
      <c r="D166" s="127" t="s">
        <v>463</v>
      </c>
      <c r="E166" s="127" t="s">
        <v>463</v>
      </c>
      <c r="F166" s="127">
        <v>6405</v>
      </c>
      <c r="G166" s="127">
        <v>6405</v>
      </c>
      <c r="H166" s="127">
        <v>6405</v>
      </c>
      <c r="I166" s="127">
        <v>6405</v>
      </c>
      <c r="J166" s="127">
        <v>6405</v>
      </c>
      <c r="K166" s="127">
        <v>6405</v>
      </c>
      <c r="L166" s="127">
        <v>6405</v>
      </c>
      <c r="M166" s="127">
        <v>6405</v>
      </c>
      <c r="N166" s="127"/>
      <c r="O166" s="127">
        <v>6405</v>
      </c>
      <c r="P166" s="127"/>
      <c r="Q166" s="138">
        <v>105</v>
      </c>
      <c r="R166" s="138">
        <v>5</v>
      </c>
    </row>
    <row r="167" spans="1:18" ht="13.5" thickBot="1">
      <c r="A167" s="120" t="s">
        <v>491</v>
      </c>
      <c r="B167" s="120" t="s">
        <v>467</v>
      </c>
      <c r="C167" s="127" t="s">
        <v>468</v>
      </c>
      <c r="D167" s="127" t="s">
        <v>468</v>
      </c>
      <c r="E167" s="127" t="s">
        <v>468</v>
      </c>
      <c r="F167" s="127">
        <v>8820</v>
      </c>
      <c r="G167" s="127">
        <v>8820</v>
      </c>
      <c r="H167" s="127">
        <v>8820</v>
      </c>
      <c r="I167" s="127">
        <v>8820</v>
      </c>
      <c r="J167" s="127">
        <v>8820</v>
      </c>
      <c r="K167" s="127">
        <v>8820</v>
      </c>
      <c r="L167" s="127">
        <v>8820</v>
      </c>
      <c r="M167" s="127">
        <v>8820</v>
      </c>
      <c r="N167" s="127"/>
      <c r="O167" s="127">
        <v>8820</v>
      </c>
      <c r="P167" s="127"/>
      <c r="Q167" s="138">
        <v>105</v>
      </c>
      <c r="R167" s="138">
        <v>5</v>
      </c>
    </row>
    <row r="168" spans="1:18" ht="13.5" thickBot="1">
      <c r="A168" s="120" t="s">
        <v>492</v>
      </c>
      <c r="B168" s="120" t="s">
        <v>471</v>
      </c>
      <c r="C168" s="127" t="s">
        <v>471</v>
      </c>
      <c r="D168" s="127" t="s">
        <v>471</v>
      </c>
      <c r="E168" s="127" t="s">
        <v>471</v>
      </c>
      <c r="F168" s="127">
        <v>11400</v>
      </c>
      <c r="G168" s="127">
        <v>11400</v>
      </c>
      <c r="H168" s="127">
        <v>11400</v>
      </c>
      <c r="I168" s="127">
        <v>11400</v>
      </c>
      <c r="J168" s="127">
        <v>11400</v>
      </c>
      <c r="K168" s="127">
        <v>11400</v>
      </c>
      <c r="L168" s="127">
        <v>11400</v>
      </c>
      <c r="M168" s="127">
        <v>11400</v>
      </c>
      <c r="N168" s="127"/>
      <c r="O168" s="127">
        <v>11400</v>
      </c>
      <c r="P168" s="127"/>
      <c r="Q168" s="138">
        <v>100</v>
      </c>
      <c r="R168" s="138"/>
    </row>
    <row r="169" spans="1:18" ht="13.5" thickBot="1">
      <c r="A169" s="120" t="s">
        <v>472</v>
      </c>
      <c r="B169" s="120" t="s">
        <v>473</v>
      </c>
      <c r="C169" s="127" t="s">
        <v>474</v>
      </c>
      <c r="D169" s="127" t="s">
        <v>474</v>
      </c>
      <c r="E169" s="127" t="s">
        <v>474</v>
      </c>
      <c r="F169" s="127">
        <v>13125</v>
      </c>
      <c r="G169" s="127">
        <v>13125</v>
      </c>
      <c r="H169" s="127">
        <v>13125</v>
      </c>
      <c r="I169" s="127">
        <v>13125</v>
      </c>
      <c r="J169" s="127">
        <v>13125</v>
      </c>
      <c r="K169" s="127">
        <v>13125</v>
      </c>
      <c r="L169" s="127">
        <v>13125</v>
      </c>
      <c r="M169" s="127">
        <v>13125</v>
      </c>
      <c r="N169" s="127"/>
      <c r="O169" s="127">
        <v>13125</v>
      </c>
      <c r="P169" s="127"/>
      <c r="Q169" s="139">
        <v>105</v>
      </c>
      <c r="R169" s="139">
        <v>5</v>
      </c>
    </row>
    <row r="170" spans="1:18" ht="13.5" thickBot="1">
      <c r="A170" s="120" t="s">
        <v>475</v>
      </c>
      <c r="B170" s="120" t="s">
        <v>476</v>
      </c>
      <c r="C170" s="127" t="s">
        <v>476</v>
      </c>
      <c r="D170" s="127" t="s">
        <v>476</v>
      </c>
      <c r="E170" s="127" t="s">
        <v>476</v>
      </c>
      <c r="F170" s="127">
        <v>6000</v>
      </c>
      <c r="G170" s="127">
        <v>6000</v>
      </c>
      <c r="H170" s="127">
        <v>6000</v>
      </c>
      <c r="I170" s="127">
        <v>6000</v>
      </c>
      <c r="J170" s="127">
        <v>6000</v>
      </c>
      <c r="K170" s="127">
        <v>6000</v>
      </c>
      <c r="L170" s="127">
        <v>6000</v>
      </c>
      <c r="M170" s="127">
        <v>6000</v>
      </c>
      <c r="N170" s="127"/>
      <c r="O170" s="127">
        <v>6000</v>
      </c>
      <c r="P170" s="127"/>
      <c r="Q170" s="139">
        <v>100</v>
      </c>
      <c r="R170" s="138"/>
    </row>
    <row r="171" spans="1:18" ht="13.5" thickBot="1">
      <c r="A171" s="120" t="s">
        <v>493</v>
      </c>
      <c r="B171" s="120" t="s">
        <v>478</v>
      </c>
      <c r="C171" s="127" t="s">
        <v>438</v>
      </c>
      <c r="D171" s="127" t="s">
        <v>438</v>
      </c>
      <c r="E171" s="127" t="s">
        <v>438</v>
      </c>
      <c r="F171" s="127">
        <v>9000</v>
      </c>
      <c r="G171" s="127">
        <v>9000</v>
      </c>
      <c r="H171" s="127">
        <v>9000</v>
      </c>
      <c r="I171" s="127">
        <v>9000</v>
      </c>
      <c r="J171" s="127">
        <v>9000</v>
      </c>
      <c r="K171" s="127">
        <v>9000</v>
      </c>
      <c r="L171" s="127">
        <v>9000</v>
      </c>
      <c r="M171" s="127">
        <v>9000</v>
      </c>
      <c r="N171" s="127"/>
      <c r="O171" s="127">
        <v>9000</v>
      </c>
      <c r="P171" s="127"/>
      <c r="Q171" s="138">
        <v>97.82</v>
      </c>
      <c r="R171" s="138">
        <v>-2.18</v>
      </c>
    </row>
    <row r="172" spans="1:18" ht="13.5" thickBot="1">
      <c r="A172" s="120" t="s">
        <v>494</v>
      </c>
      <c r="B172" s="120" t="s">
        <v>495</v>
      </c>
      <c r="C172" s="127" t="s">
        <v>495</v>
      </c>
      <c r="D172" s="127" t="s">
        <v>495</v>
      </c>
      <c r="E172" s="127" t="s">
        <v>495</v>
      </c>
      <c r="F172" s="127">
        <v>8000</v>
      </c>
      <c r="G172" s="127">
        <v>8000</v>
      </c>
      <c r="H172" s="127">
        <v>8000</v>
      </c>
      <c r="I172" s="127">
        <v>8000</v>
      </c>
      <c r="J172" s="127">
        <v>8000</v>
      </c>
      <c r="K172" s="127">
        <v>8000</v>
      </c>
      <c r="L172" s="127">
        <v>8000</v>
      </c>
      <c r="M172" s="127">
        <v>8000</v>
      </c>
      <c r="N172" s="127"/>
      <c r="O172" s="127">
        <v>8000</v>
      </c>
      <c r="P172" s="127"/>
      <c r="Q172" s="138">
        <v>100</v>
      </c>
      <c r="R172" s="138"/>
    </row>
    <row r="173" spans="1:18" ht="13.5" thickBot="1">
      <c r="A173" s="120"/>
      <c r="B173" s="120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38"/>
      <c r="R173" s="138"/>
    </row>
    <row r="174" spans="1:18" ht="13.5" thickBot="1">
      <c r="A174" s="120" t="s">
        <v>496</v>
      </c>
      <c r="B174" s="120" t="s">
        <v>383</v>
      </c>
      <c r="C174" s="127" t="s">
        <v>465</v>
      </c>
      <c r="D174" s="127" t="s">
        <v>465</v>
      </c>
      <c r="E174" s="127" t="s">
        <v>465</v>
      </c>
      <c r="F174" s="127">
        <v>7000</v>
      </c>
      <c r="G174" s="127">
        <v>7000</v>
      </c>
      <c r="H174" s="127">
        <v>7000</v>
      </c>
      <c r="I174" s="127">
        <v>7000</v>
      </c>
      <c r="J174" s="127">
        <v>7000</v>
      </c>
      <c r="K174" s="127">
        <v>7000</v>
      </c>
      <c r="L174" s="127">
        <v>7000</v>
      </c>
      <c r="M174" s="127">
        <v>7000</v>
      </c>
      <c r="N174" s="127"/>
      <c r="O174" s="127">
        <v>7000</v>
      </c>
      <c r="P174" s="127"/>
      <c r="Q174" s="138"/>
      <c r="R174" s="138"/>
    </row>
    <row r="175" spans="1:18" ht="13.5" thickBot="1">
      <c r="A175" s="120" t="s">
        <v>497</v>
      </c>
      <c r="B175" s="120" t="s">
        <v>383</v>
      </c>
      <c r="C175" s="127" t="s">
        <v>420</v>
      </c>
      <c r="D175" s="127" t="s">
        <v>420</v>
      </c>
      <c r="E175" s="127" t="s">
        <v>420</v>
      </c>
      <c r="F175" s="127">
        <v>10000</v>
      </c>
      <c r="G175" s="127">
        <v>10000</v>
      </c>
      <c r="H175" s="127">
        <v>10000</v>
      </c>
      <c r="I175" s="127">
        <v>10000</v>
      </c>
      <c r="J175" s="127">
        <v>10000</v>
      </c>
      <c r="K175" s="127">
        <v>10000</v>
      </c>
      <c r="L175" s="127">
        <v>10000</v>
      </c>
      <c r="M175" s="127">
        <v>10000</v>
      </c>
      <c r="N175" s="127"/>
      <c r="O175" s="127">
        <v>10000</v>
      </c>
      <c r="P175" s="127"/>
      <c r="Q175" s="138"/>
      <c r="R175" s="138"/>
    </row>
    <row r="176" ht="13.5" thickBot="1">
      <c r="A176" s="120" t="s">
        <v>494</v>
      </c>
    </row>
    <row r="179" ht="0.75" customHeight="1"/>
    <row r="180" ht="12.75" hidden="1"/>
    <row r="181" spans="2:5" ht="20.25">
      <c r="B181" s="124" t="s">
        <v>352</v>
      </c>
      <c r="C181" s="125" t="s">
        <v>666</v>
      </c>
      <c r="D181" s="123"/>
      <c r="E181" t="s">
        <v>301</v>
      </c>
    </row>
    <row r="182" ht="12.75">
      <c r="A182" s="114" t="s">
        <v>349</v>
      </c>
    </row>
    <row r="184" ht="12.75">
      <c r="A184" s="114" t="s">
        <v>350</v>
      </c>
    </row>
    <row r="185" ht="12.75">
      <c r="A185" s="112"/>
    </row>
    <row r="186" ht="12.75">
      <c r="A186" s="123" t="s">
        <v>351</v>
      </c>
    </row>
    <row r="187" ht="2.25" customHeight="1">
      <c r="A187" s="121"/>
    </row>
    <row r="188" ht="2.25" customHeight="1">
      <c r="A188" s="121"/>
    </row>
    <row r="189" ht="2.25" customHeight="1">
      <c r="A189" s="121"/>
    </row>
    <row r="190" ht="2.25" customHeight="1">
      <c r="A190" s="121"/>
    </row>
    <row r="191" ht="2.25" customHeight="1">
      <c r="A191" s="121"/>
    </row>
    <row r="192" ht="2.25" customHeight="1">
      <c r="A192" s="121"/>
    </row>
    <row r="193" ht="2.25" customHeight="1">
      <c r="A193" s="121"/>
    </row>
    <row r="194" ht="2.25" customHeight="1">
      <c r="A194" s="121"/>
    </row>
    <row r="195" ht="2.25" customHeight="1">
      <c r="A195" s="121"/>
    </row>
    <row r="196" ht="15">
      <c r="A196" s="121"/>
    </row>
    <row r="197" ht="15">
      <c r="A197" s="121"/>
    </row>
    <row r="198" ht="0" customHeight="1" hidden="1">
      <c r="A198" s="121"/>
    </row>
    <row r="199" ht="15" hidden="1">
      <c r="A199" s="121"/>
    </row>
    <row r="200" ht="15" hidden="1">
      <c r="A200" s="121"/>
    </row>
    <row r="201" ht="15" hidden="1">
      <c r="A201" s="121"/>
    </row>
    <row r="202" ht="15" hidden="1">
      <c r="A202" s="121"/>
    </row>
    <row r="204" ht="12.75">
      <c r="A204" s="113" t="s">
        <v>396</v>
      </c>
    </row>
    <row r="205" ht="12.75">
      <c r="A205" s="113" t="s">
        <v>308</v>
      </c>
    </row>
    <row r="206" ht="12.75">
      <c r="A206" s="113" t="s">
        <v>444</v>
      </c>
    </row>
    <row r="207" ht="15">
      <c r="A207" s="121"/>
    </row>
    <row r="208" ht="0" customHeight="1" hidden="1">
      <c r="A208" s="121"/>
    </row>
    <row r="209" ht="15.75" thickBot="1">
      <c r="A209" s="121"/>
    </row>
    <row r="210" spans="1:18" ht="20.25">
      <c r="A210" s="115" t="s">
        <v>310</v>
      </c>
      <c r="B210" s="115" t="s">
        <v>312</v>
      </c>
      <c r="C210" s="347" t="s">
        <v>315</v>
      </c>
      <c r="D210" s="348"/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9"/>
      <c r="Q210" s="142" t="s">
        <v>9</v>
      </c>
      <c r="R210" s="135"/>
    </row>
    <row r="211" spans="1:18" ht="30.75" thickBot="1">
      <c r="A211" s="116"/>
      <c r="B211" s="118" t="s">
        <v>313</v>
      </c>
      <c r="C211" s="350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2"/>
      <c r="Q211" s="143" t="s">
        <v>316</v>
      </c>
      <c r="R211" s="136"/>
    </row>
    <row r="212" spans="1:18" ht="12.75" customHeight="1" thickBot="1">
      <c r="A212" s="117" t="s">
        <v>397</v>
      </c>
      <c r="B212" s="117" t="s">
        <v>314</v>
      </c>
      <c r="C212" s="119" t="s">
        <v>17</v>
      </c>
      <c r="D212" s="119" t="s">
        <v>18</v>
      </c>
      <c r="E212" s="119" t="s">
        <v>19</v>
      </c>
      <c r="F212" s="119" t="s">
        <v>20</v>
      </c>
      <c r="G212" s="119" t="s">
        <v>21</v>
      </c>
      <c r="H212" s="119" t="s">
        <v>22</v>
      </c>
      <c r="I212" s="155" t="s">
        <v>23</v>
      </c>
      <c r="J212" s="155" t="s">
        <v>24</v>
      </c>
      <c r="K212" s="155" t="s">
        <v>25</v>
      </c>
      <c r="L212" s="155" t="s">
        <v>26</v>
      </c>
      <c r="M212" s="119" t="s">
        <v>27</v>
      </c>
      <c r="N212" s="119" t="s">
        <v>27</v>
      </c>
      <c r="O212" s="119" t="s">
        <v>28</v>
      </c>
      <c r="P212" s="119" t="s">
        <v>28</v>
      </c>
      <c r="Q212" s="144" t="s">
        <v>317</v>
      </c>
      <c r="R212" s="137"/>
    </row>
    <row r="213" spans="1:18" ht="13.5" thickBot="1">
      <c r="A213" s="126" t="s">
        <v>498</v>
      </c>
      <c r="B213" s="120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39"/>
      <c r="R213" s="139"/>
    </row>
    <row r="214" spans="1:18" ht="13.5" thickBot="1">
      <c r="A214" s="120" t="s">
        <v>446</v>
      </c>
      <c r="B214" s="120" t="s">
        <v>499</v>
      </c>
      <c r="C214" s="127" t="s">
        <v>500</v>
      </c>
      <c r="D214" s="127" t="s">
        <v>500</v>
      </c>
      <c r="E214" s="127" t="s">
        <v>500</v>
      </c>
      <c r="F214" s="127" t="s">
        <v>500</v>
      </c>
      <c r="G214" s="127">
        <v>2415</v>
      </c>
      <c r="H214" s="127">
        <v>2415</v>
      </c>
      <c r="I214" s="127">
        <v>2415</v>
      </c>
      <c r="J214" s="127">
        <v>2415</v>
      </c>
      <c r="K214" s="127">
        <v>2415</v>
      </c>
      <c r="L214" s="127">
        <v>2415</v>
      </c>
      <c r="M214" s="127">
        <v>2415</v>
      </c>
      <c r="N214" s="127"/>
      <c r="O214" s="127">
        <v>2415</v>
      </c>
      <c r="P214" s="127"/>
      <c r="Q214" s="138">
        <v>105</v>
      </c>
      <c r="R214" s="138">
        <v>5</v>
      </c>
    </row>
    <row r="215" spans="1:18" ht="13.5" thickBot="1">
      <c r="A215" s="120" t="s">
        <v>449</v>
      </c>
      <c r="B215" s="120" t="s">
        <v>379</v>
      </c>
      <c r="C215" s="127" t="s">
        <v>379</v>
      </c>
      <c r="D215" s="127" t="s">
        <v>379</v>
      </c>
      <c r="E215" s="127" t="s">
        <v>379</v>
      </c>
      <c r="F215" s="127" t="s">
        <v>379</v>
      </c>
      <c r="G215" s="127">
        <v>150</v>
      </c>
      <c r="H215" s="127">
        <v>150</v>
      </c>
      <c r="I215" s="127">
        <v>150</v>
      </c>
      <c r="J215" s="127">
        <v>150</v>
      </c>
      <c r="K215" s="127">
        <v>150</v>
      </c>
      <c r="L215" s="127">
        <v>150</v>
      </c>
      <c r="M215" s="127">
        <v>150</v>
      </c>
      <c r="N215" s="127"/>
      <c r="O215" s="127">
        <v>150</v>
      </c>
      <c r="P215" s="127"/>
      <c r="Q215" s="139">
        <v>100</v>
      </c>
      <c r="R215" s="138"/>
    </row>
    <row r="216" spans="1:18" ht="13.5" thickBot="1">
      <c r="A216" s="120" t="s">
        <v>482</v>
      </c>
      <c r="B216" s="120" t="s">
        <v>483</v>
      </c>
      <c r="C216" s="127" t="s">
        <v>483</v>
      </c>
      <c r="D216" s="127" t="s">
        <v>483</v>
      </c>
      <c r="E216" s="127" t="s">
        <v>483</v>
      </c>
      <c r="F216" s="127" t="s">
        <v>483</v>
      </c>
      <c r="G216" s="127">
        <v>300</v>
      </c>
      <c r="H216" s="127">
        <v>300</v>
      </c>
      <c r="I216" s="127">
        <v>300</v>
      </c>
      <c r="J216" s="127">
        <v>300</v>
      </c>
      <c r="K216" s="127">
        <v>300</v>
      </c>
      <c r="L216" s="127">
        <v>300</v>
      </c>
      <c r="M216" s="127">
        <v>300</v>
      </c>
      <c r="N216" s="127"/>
      <c r="O216" s="127">
        <v>300</v>
      </c>
      <c r="P216" s="127"/>
      <c r="Q216" s="138">
        <v>100</v>
      </c>
      <c r="R216" s="138"/>
    </row>
    <row r="217" spans="1:18" ht="13.5" thickBot="1">
      <c r="A217" s="120" t="s">
        <v>484</v>
      </c>
      <c r="B217" s="120" t="s">
        <v>488</v>
      </c>
      <c r="C217" s="127" t="s">
        <v>501</v>
      </c>
      <c r="D217" s="127" t="s">
        <v>501</v>
      </c>
      <c r="E217" s="127" t="s">
        <v>501</v>
      </c>
      <c r="F217" s="127" t="s">
        <v>501</v>
      </c>
      <c r="G217" s="127">
        <v>1570</v>
      </c>
      <c r="H217" s="127">
        <v>1570</v>
      </c>
      <c r="I217" s="127">
        <v>1570</v>
      </c>
      <c r="J217" s="127">
        <v>1570</v>
      </c>
      <c r="K217" s="127">
        <v>1570</v>
      </c>
      <c r="L217" s="127">
        <v>1570</v>
      </c>
      <c r="M217" s="127">
        <v>1570</v>
      </c>
      <c r="N217" s="127"/>
      <c r="O217" s="127">
        <v>1570</v>
      </c>
      <c r="P217" s="127"/>
      <c r="Q217" s="138">
        <v>104.66</v>
      </c>
      <c r="R217" s="138">
        <v>4.66</v>
      </c>
    </row>
    <row r="218" spans="1:18" ht="13.5" thickBot="1">
      <c r="A218" s="120"/>
      <c r="B218" s="120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38"/>
      <c r="R218" s="138"/>
    </row>
    <row r="219" spans="1:18" ht="13.5" thickBot="1">
      <c r="A219" s="126"/>
      <c r="B219" s="120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38"/>
      <c r="R219" s="138"/>
    </row>
    <row r="220" spans="1:18" ht="13.5" thickBot="1">
      <c r="A220" s="120"/>
      <c r="B220" s="120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38"/>
      <c r="R220" s="138"/>
    </row>
    <row r="221" spans="1:18" ht="13.5" thickBot="1">
      <c r="A221" s="120"/>
      <c r="B221" s="120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38"/>
      <c r="R221" s="138"/>
    </row>
    <row r="222" spans="1:18" ht="13.5" thickBot="1">
      <c r="A222" s="120"/>
      <c r="B222" s="120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38"/>
      <c r="R222" s="138"/>
    </row>
    <row r="223" spans="1:18" ht="13.5" thickBot="1">
      <c r="A223" s="120"/>
      <c r="B223" s="120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38"/>
      <c r="R223" s="138"/>
    </row>
    <row r="224" spans="1:18" ht="13.5" thickBot="1">
      <c r="A224" s="120"/>
      <c r="B224" s="120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39"/>
      <c r="R224" s="139"/>
    </row>
    <row r="225" spans="1:18" ht="13.5" thickBot="1">
      <c r="A225" s="120"/>
      <c r="B225" s="120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39"/>
      <c r="R225" s="138"/>
    </row>
    <row r="226" spans="1:18" ht="13.5" thickBot="1">
      <c r="A226" s="120"/>
      <c r="B226" s="120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38"/>
      <c r="R226" s="138"/>
    </row>
    <row r="227" spans="1:18" ht="13.5" thickBot="1">
      <c r="A227" s="120"/>
      <c r="B227" s="120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38"/>
      <c r="R227" s="138"/>
    </row>
    <row r="228" spans="1:18" ht="13.5" thickBot="1">
      <c r="A228" s="120"/>
      <c r="B228" s="120"/>
      <c r="C228" s="120"/>
      <c r="D228" s="120"/>
      <c r="E228" s="120"/>
      <c r="F228" s="120"/>
      <c r="G228" s="120"/>
      <c r="H228" s="120"/>
      <c r="I228" s="127"/>
      <c r="J228" s="127"/>
      <c r="K228" s="127"/>
      <c r="L228" s="127"/>
      <c r="M228" s="120"/>
      <c r="N228" s="120"/>
      <c r="O228" s="120"/>
      <c r="P228" s="120"/>
      <c r="Q228" s="138"/>
      <c r="R228" s="138"/>
    </row>
    <row r="230" ht="0" customHeight="1" hidden="1"/>
    <row r="231" ht="0" customHeight="1" hidden="1"/>
    <row r="232" ht="12.75" hidden="1"/>
    <row r="233" ht="12.75" hidden="1"/>
    <row r="235" ht="12.75">
      <c r="A235" s="114" t="s">
        <v>349</v>
      </c>
    </row>
    <row r="236" spans="2:4" ht="12.75">
      <c r="B236" s="124"/>
      <c r="C236" s="125"/>
      <c r="D236" s="123"/>
    </row>
    <row r="237" spans="1:4" ht="12.75">
      <c r="A237" s="114" t="s">
        <v>350</v>
      </c>
      <c r="B237" s="124"/>
      <c r="C237" s="125"/>
      <c r="D237" s="123"/>
    </row>
    <row r="238" spans="1:4" ht="12.75">
      <c r="A238" s="114"/>
      <c r="B238" s="124"/>
      <c r="C238" s="125"/>
      <c r="D238" s="123"/>
    </row>
    <row r="239" spans="2:4" ht="12" customHeight="1">
      <c r="B239" s="124"/>
      <c r="C239" s="125"/>
      <c r="D239" s="123"/>
    </row>
    <row r="240" spans="2:4" ht="12.75" hidden="1">
      <c r="B240" s="124"/>
      <c r="C240" s="125"/>
      <c r="D240" s="123"/>
    </row>
    <row r="241" spans="1:7" ht="14.25" customHeight="1">
      <c r="A241" s="122"/>
      <c r="B241" s="124"/>
      <c r="C241" s="125" t="s">
        <v>656</v>
      </c>
      <c r="D241" s="123"/>
      <c r="E241" s="165" t="s">
        <v>660</v>
      </c>
      <c r="F241" s="164" t="s">
        <v>661</v>
      </c>
      <c r="G241" t="s">
        <v>301</v>
      </c>
    </row>
    <row r="242" spans="2:4" ht="14.25" customHeight="1">
      <c r="B242" s="124"/>
      <c r="C242" s="125"/>
      <c r="D242" s="123"/>
    </row>
    <row r="243" spans="2:4" ht="14.25" customHeight="1">
      <c r="B243" s="124"/>
      <c r="C243" s="125"/>
      <c r="D243" s="123"/>
    </row>
    <row r="244" spans="2:4" ht="14.25" customHeight="1">
      <c r="B244" s="124"/>
      <c r="C244" s="125"/>
      <c r="D244" s="123"/>
    </row>
    <row r="245" spans="2:4" ht="14.25" customHeight="1">
      <c r="B245" s="124"/>
      <c r="C245" s="125"/>
      <c r="D245" s="123"/>
    </row>
    <row r="246" spans="2:4" ht="14.25" customHeight="1">
      <c r="B246" s="124"/>
      <c r="C246" s="125"/>
      <c r="D246" s="123"/>
    </row>
    <row r="247" spans="2:4" ht="14.25" customHeight="1">
      <c r="B247" s="124"/>
      <c r="C247" s="125"/>
      <c r="D247" s="123"/>
    </row>
    <row r="248" spans="2:4" ht="14.25" customHeight="1">
      <c r="B248" s="124"/>
      <c r="C248" s="125"/>
      <c r="D248" s="123"/>
    </row>
    <row r="249" spans="2:4" ht="13.5" customHeight="1">
      <c r="B249" s="124"/>
      <c r="C249" s="125"/>
      <c r="D249" s="123"/>
    </row>
    <row r="250" spans="2:4" ht="0" customHeight="1" hidden="1">
      <c r="B250" s="124"/>
      <c r="C250" s="125"/>
      <c r="D250" s="123"/>
    </row>
    <row r="251" spans="2:4" ht="14.25" customHeight="1" hidden="1">
      <c r="B251" s="124"/>
      <c r="C251" s="125"/>
      <c r="D251" s="123"/>
    </row>
    <row r="252" spans="2:4" ht="14.25" customHeight="1" hidden="1">
      <c r="B252" s="124"/>
      <c r="C252" s="125"/>
      <c r="D252" s="123"/>
    </row>
    <row r="253" spans="1:4" ht="14.25" customHeight="1" hidden="1">
      <c r="A253" s="123"/>
      <c r="B253" s="124"/>
      <c r="C253" s="125"/>
      <c r="D253" s="123"/>
    </row>
    <row r="254" spans="1:4" ht="14.25" customHeight="1" hidden="1">
      <c r="A254" s="123"/>
      <c r="B254" s="124"/>
      <c r="C254" s="125"/>
      <c r="D254" s="123"/>
    </row>
    <row r="255" spans="1:4" ht="14.25" customHeight="1" hidden="1">
      <c r="A255" s="123"/>
      <c r="B255" s="124"/>
      <c r="C255" s="125"/>
      <c r="D255" s="123"/>
    </row>
    <row r="256" spans="1:4" ht="14.25" customHeight="1" hidden="1">
      <c r="A256" s="123"/>
      <c r="B256" s="124"/>
      <c r="C256" s="125"/>
      <c r="D256" s="123"/>
    </row>
    <row r="257" spans="1:4" ht="0.75" customHeight="1" hidden="1">
      <c r="A257" s="123"/>
      <c r="B257" s="124"/>
      <c r="C257" s="125"/>
      <c r="D257" s="123"/>
    </row>
    <row r="258" spans="1:4" ht="14.25" customHeight="1" hidden="1">
      <c r="A258" s="123"/>
      <c r="B258" s="124"/>
      <c r="C258" s="125"/>
      <c r="D258" s="123"/>
    </row>
    <row r="259" spans="1:4" ht="14.25" customHeight="1" hidden="1">
      <c r="A259" s="123"/>
      <c r="B259" s="124"/>
      <c r="C259" s="125"/>
      <c r="D259" s="123"/>
    </row>
    <row r="260" spans="1:4" ht="14.25" customHeight="1">
      <c r="A260" s="123"/>
      <c r="B260" s="124"/>
      <c r="C260" s="125"/>
      <c r="D260" s="123"/>
    </row>
    <row r="261" spans="1:4" ht="14.25" customHeight="1">
      <c r="A261" s="113" t="s">
        <v>396</v>
      </c>
      <c r="B261" s="124"/>
      <c r="C261" s="125"/>
      <c r="D261" s="123"/>
    </row>
    <row r="262" spans="1:4" ht="14.25" customHeight="1">
      <c r="A262" s="113" t="s">
        <v>308</v>
      </c>
      <c r="B262" s="124"/>
      <c r="C262" s="125"/>
      <c r="D262" s="123"/>
    </row>
    <row r="263" spans="1:4" ht="14.25" customHeight="1" thickBot="1">
      <c r="A263" s="113" t="s">
        <v>444</v>
      </c>
      <c r="B263" s="124"/>
      <c r="C263" s="125"/>
      <c r="D263" s="123"/>
    </row>
    <row r="264" spans="1:18" ht="14.25" customHeight="1">
      <c r="A264" s="115" t="s">
        <v>310</v>
      </c>
      <c r="B264" s="115" t="s">
        <v>312</v>
      </c>
      <c r="C264" s="347" t="s">
        <v>315</v>
      </c>
      <c r="D264" s="348"/>
      <c r="E264" s="348"/>
      <c r="F264" s="348"/>
      <c r="G264" s="348"/>
      <c r="H264" s="348"/>
      <c r="I264" s="348"/>
      <c r="J264" s="348"/>
      <c r="K264" s="348"/>
      <c r="L264" s="348"/>
      <c r="M264" s="348"/>
      <c r="N264" s="348"/>
      <c r="O264" s="348"/>
      <c r="P264" s="349"/>
      <c r="Q264" s="142" t="s">
        <v>9</v>
      </c>
      <c r="R264" s="135"/>
    </row>
    <row r="265" spans="1:18" ht="14.25" customHeight="1" thickBot="1">
      <c r="A265" s="116"/>
      <c r="B265" s="118" t="s">
        <v>313</v>
      </c>
      <c r="C265" s="350"/>
      <c r="D265" s="351"/>
      <c r="E265" s="351"/>
      <c r="F265" s="351"/>
      <c r="G265" s="351"/>
      <c r="H265" s="351"/>
      <c r="I265" s="351"/>
      <c r="J265" s="351"/>
      <c r="K265" s="351"/>
      <c r="L265" s="351"/>
      <c r="M265" s="351"/>
      <c r="N265" s="351"/>
      <c r="O265" s="351"/>
      <c r="P265" s="352"/>
      <c r="Q265" s="143" t="s">
        <v>316</v>
      </c>
      <c r="R265" s="136"/>
    </row>
    <row r="266" spans="1:18" ht="14.25" customHeight="1" thickBot="1">
      <c r="A266" s="117" t="s">
        <v>397</v>
      </c>
      <c r="B266" s="117" t="s">
        <v>314</v>
      </c>
      <c r="C266" s="119" t="s">
        <v>17</v>
      </c>
      <c r="D266" s="119" t="s">
        <v>18</v>
      </c>
      <c r="E266" s="119" t="s">
        <v>19</v>
      </c>
      <c r="F266" s="119" t="s">
        <v>20</v>
      </c>
      <c r="G266" s="119" t="s">
        <v>21</v>
      </c>
      <c r="H266" s="119" t="s">
        <v>22</v>
      </c>
      <c r="I266" s="155" t="s">
        <v>23</v>
      </c>
      <c r="J266" s="155" t="s">
        <v>24</v>
      </c>
      <c r="K266" s="155" t="s">
        <v>25</v>
      </c>
      <c r="L266" s="155" t="s">
        <v>26</v>
      </c>
      <c r="M266" s="119" t="s">
        <v>27</v>
      </c>
      <c r="N266" s="119"/>
      <c r="O266" s="119" t="s">
        <v>27</v>
      </c>
      <c r="P266" s="119" t="s">
        <v>28</v>
      </c>
      <c r="Q266" s="144" t="s">
        <v>317</v>
      </c>
      <c r="R266" s="137"/>
    </row>
    <row r="267" spans="1:18" ht="14.25" customHeight="1" thickBot="1">
      <c r="A267" s="126" t="s">
        <v>502</v>
      </c>
      <c r="B267" s="120"/>
      <c r="C267" s="120"/>
      <c r="D267" s="120"/>
      <c r="E267" s="120"/>
      <c r="F267" s="120"/>
      <c r="G267" s="120"/>
      <c r="H267" s="120"/>
      <c r="I267" s="127"/>
      <c r="J267" s="127"/>
      <c r="K267" s="127"/>
      <c r="L267" s="127"/>
      <c r="M267" s="120"/>
      <c r="N267" s="120"/>
      <c r="O267" s="120"/>
      <c r="P267" s="120"/>
      <c r="Q267" s="139"/>
      <c r="R267" s="139"/>
    </row>
    <row r="268" spans="1:18" ht="14.25" customHeight="1" thickBot="1">
      <c r="A268" s="120" t="s">
        <v>446</v>
      </c>
      <c r="B268" s="120" t="s">
        <v>403</v>
      </c>
      <c r="C268" s="127" t="s">
        <v>404</v>
      </c>
      <c r="D268" s="127" t="s">
        <v>404</v>
      </c>
      <c r="E268" s="127" t="s">
        <v>404</v>
      </c>
      <c r="F268" s="127" t="s">
        <v>404</v>
      </c>
      <c r="G268" s="127">
        <v>1610</v>
      </c>
      <c r="H268" s="127">
        <v>1610</v>
      </c>
      <c r="I268" s="127">
        <v>1610</v>
      </c>
      <c r="J268" s="127">
        <v>1610</v>
      </c>
      <c r="K268" s="127">
        <v>1610</v>
      </c>
      <c r="L268" s="127">
        <v>1610</v>
      </c>
      <c r="M268" s="127">
        <v>1610</v>
      </c>
      <c r="N268" s="127"/>
      <c r="O268" s="127">
        <v>1610</v>
      </c>
      <c r="P268" s="127"/>
      <c r="Q268" s="138">
        <v>104.47</v>
      </c>
      <c r="R268" s="138">
        <v>4.47</v>
      </c>
    </row>
    <row r="269" spans="1:18" ht="14.25" customHeight="1" thickBot="1">
      <c r="A269" s="120" t="s">
        <v>449</v>
      </c>
      <c r="B269" s="120" t="s">
        <v>379</v>
      </c>
      <c r="C269" s="127" t="s">
        <v>503</v>
      </c>
      <c r="D269" s="127" t="s">
        <v>503</v>
      </c>
      <c r="E269" s="127" t="s">
        <v>503</v>
      </c>
      <c r="F269" s="127" t="s">
        <v>503</v>
      </c>
      <c r="G269" s="127">
        <v>190</v>
      </c>
      <c r="H269" s="127">
        <v>190</v>
      </c>
      <c r="I269" s="127">
        <v>190</v>
      </c>
      <c r="J269" s="127">
        <v>190</v>
      </c>
      <c r="K269" s="127">
        <v>190</v>
      </c>
      <c r="L269" s="127">
        <v>190</v>
      </c>
      <c r="M269" s="127">
        <v>190</v>
      </c>
      <c r="N269" s="127"/>
      <c r="O269" s="127">
        <v>190</v>
      </c>
      <c r="P269" s="127"/>
      <c r="Q269" s="139">
        <v>126.66</v>
      </c>
      <c r="R269" s="138">
        <v>26.66</v>
      </c>
    </row>
    <row r="270" spans="1:18" ht="14.25" customHeight="1" thickBot="1">
      <c r="A270" s="120" t="s">
        <v>504</v>
      </c>
      <c r="B270" s="120" t="s">
        <v>377</v>
      </c>
      <c r="C270" s="127" t="s">
        <v>377</v>
      </c>
      <c r="D270" s="127" t="s">
        <v>377</v>
      </c>
      <c r="E270" s="127" t="s">
        <v>377</v>
      </c>
      <c r="F270" s="127" t="s">
        <v>377</v>
      </c>
      <c r="G270" s="127">
        <v>200</v>
      </c>
      <c r="H270" s="127">
        <v>200</v>
      </c>
      <c r="I270" s="127">
        <v>200</v>
      </c>
      <c r="J270" s="127">
        <v>200</v>
      </c>
      <c r="K270" s="127">
        <v>200</v>
      </c>
      <c r="L270" s="127">
        <v>200</v>
      </c>
      <c r="M270" s="127">
        <v>200</v>
      </c>
      <c r="N270" s="127"/>
      <c r="O270" s="127">
        <v>200</v>
      </c>
      <c r="P270" s="127"/>
      <c r="Q270" s="138">
        <v>100</v>
      </c>
      <c r="R270" s="138"/>
    </row>
    <row r="271" spans="1:18" ht="14.25" customHeight="1" thickBot="1">
      <c r="A271" s="120" t="s">
        <v>505</v>
      </c>
      <c r="B271" s="120" t="s">
        <v>454</v>
      </c>
      <c r="C271" s="127" t="s">
        <v>455</v>
      </c>
      <c r="D271" s="127" t="s">
        <v>455</v>
      </c>
      <c r="E271" s="127" t="s">
        <v>455</v>
      </c>
      <c r="F271" s="127" t="s">
        <v>455</v>
      </c>
      <c r="G271" s="127">
        <v>1050</v>
      </c>
      <c r="H271" s="127">
        <v>1050</v>
      </c>
      <c r="I271" s="127">
        <v>1050</v>
      </c>
      <c r="J271" s="127">
        <v>1050</v>
      </c>
      <c r="K271" s="127">
        <v>1050</v>
      </c>
      <c r="L271" s="127">
        <v>1050</v>
      </c>
      <c r="M271" s="127">
        <v>1050</v>
      </c>
      <c r="N271" s="127"/>
      <c r="O271" s="127">
        <v>1050</v>
      </c>
      <c r="P271" s="127"/>
      <c r="Q271" s="138">
        <v>105</v>
      </c>
      <c r="R271" s="138">
        <v>5</v>
      </c>
    </row>
    <row r="272" spans="1:18" ht="14.25" customHeight="1" thickBot="1">
      <c r="A272" s="120" t="s">
        <v>506</v>
      </c>
      <c r="B272" s="120" t="s">
        <v>379</v>
      </c>
      <c r="C272" s="127" t="s">
        <v>379</v>
      </c>
      <c r="D272" s="127" t="s">
        <v>379</v>
      </c>
      <c r="E272" s="127" t="s">
        <v>379</v>
      </c>
      <c r="F272" s="127" t="s">
        <v>379</v>
      </c>
      <c r="G272" s="127">
        <v>150</v>
      </c>
      <c r="H272" s="127">
        <v>150</v>
      </c>
      <c r="I272" s="127">
        <v>150</v>
      </c>
      <c r="J272" s="127">
        <v>150</v>
      </c>
      <c r="K272" s="127">
        <v>150</v>
      </c>
      <c r="L272" s="127">
        <v>150</v>
      </c>
      <c r="M272" s="127">
        <v>150</v>
      </c>
      <c r="N272" s="127"/>
      <c r="O272" s="127">
        <v>150</v>
      </c>
      <c r="P272" s="127"/>
      <c r="Q272" s="138">
        <v>100</v>
      </c>
      <c r="R272" s="138"/>
    </row>
    <row r="273" spans="1:18" ht="14.25" customHeight="1" thickBot="1">
      <c r="A273" s="120" t="s">
        <v>507</v>
      </c>
      <c r="B273" s="120" t="s">
        <v>377</v>
      </c>
      <c r="C273" s="127" t="s">
        <v>377</v>
      </c>
      <c r="D273" s="127" t="s">
        <v>377</v>
      </c>
      <c r="E273" s="127" t="s">
        <v>377</v>
      </c>
      <c r="F273" s="127" t="s">
        <v>377</v>
      </c>
      <c r="G273" s="127">
        <v>200</v>
      </c>
      <c r="H273" s="127">
        <v>200</v>
      </c>
      <c r="I273" s="127">
        <v>200</v>
      </c>
      <c r="J273" s="127">
        <v>200</v>
      </c>
      <c r="K273" s="127">
        <v>200</v>
      </c>
      <c r="L273" s="127">
        <v>200</v>
      </c>
      <c r="M273" s="127">
        <v>200</v>
      </c>
      <c r="N273" s="127"/>
      <c r="O273" s="127">
        <v>200</v>
      </c>
      <c r="P273" s="127"/>
      <c r="Q273" s="138">
        <v>100</v>
      </c>
      <c r="R273" s="138"/>
    </row>
    <row r="274" spans="1:18" ht="13.5" thickBot="1">
      <c r="A274" s="120" t="s">
        <v>489</v>
      </c>
      <c r="B274" s="120" t="s">
        <v>401</v>
      </c>
      <c r="C274" s="127" t="s">
        <v>457</v>
      </c>
      <c r="D274" s="127" t="s">
        <v>457</v>
      </c>
      <c r="E274" s="127" t="s">
        <v>457</v>
      </c>
      <c r="F274" s="127" t="s">
        <v>457</v>
      </c>
      <c r="G274" s="127">
        <v>4830</v>
      </c>
      <c r="H274" s="127">
        <v>4830</v>
      </c>
      <c r="I274" s="127">
        <v>4830</v>
      </c>
      <c r="J274" s="127">
        <v>4830</v>
      </c>
      <c r="K274" s="127">
        <v>4830</v>
      </c>
      <c r="L274" s="127">
        <v>4830</v>
      </c>
      <c r="M274" s="127">
        <v>4830</v>
      </c>
      <c r="N274" s="127"/>
      <c r="O274" s="127">
        <v>4830</v>
      </c>
      <c r="P274" s="127"/>
      <c r="Q274" s="138">
        <v>105</v>
      </c>
      <c r="R274" s="138">
        <v>5</v>
      </c>
    </row>
    <row r="275" spans="1:18" ht="13.5" thickBot="1">
      <c r="A275" s="120" t="s">
        <v>490</v>
      </c>
      <c r="B275" s="120" t="s">
        <v>459</v>
      </c>
      <c r="C275" s="127" t="s">
        <v>460</v>
      </c>
      <c r="D275" s="127" t="s">
        <v>460</v>
      </c>
      <c r="E275" s="127" t="s">
        <v>460</v>
      </c>
      <c r="F275" s="127" t="s">
        <v>460</v>
      </c>
      <c r="G275" s="127">
        <v>5565</v>
      </c>
      <c r="H275" s="127">
        <v>5565</v>
      </c>
      <c r="I275" s="127">
        <v>5565</v>
      </c>
      <c r="J275" s="127">
        <v>5565</v>
      </c>
      <c r="K275" s="127">
        <v>5565</v>
      </c>
      <c r="L275" s="127">
        <v>5565</v>
      </c>
      <c r="M275" s="127">
        <v>5565</v>
      </c>
      <c r="N275" s="127"/>
      <c r="O275" s="127">
        <v>5565</v>
      </c>
      <c r="P275" s="127"/>
      <c r="Q275" s="138">
        <v>105</v>
      </c>
      <c r="R275" s="138">
        <v>5</v>
      </c>
    </row>
    <row r="276" spans="1:18" ht="13.5" thickBot="1">
      <c r="A276" s="120" t="s">
        <v>461</v>
      </c>
      <c r="B276" s="120" t="s">
        <v>462</v>
      </c>
      <c r="C276" s="127" t="s">
        <v>463</v>
      </c>
      <c r="D276" s="127" t="s">
        <v>463</v>
      </c>
      <c r="E276" s="127" t="s">
        <v>463</v>
      </c>
      <c r="F276" s="127" t="s">
        <v>463</v>
      </c>
      <c r="G276" s="127">
        <v>6405</v>
      </c>
      <c r="H276" s="127">
        <v>6405</v>
      </c>
      <c r="I276" s="127">
        <v>6405</v>
      </c>
      <c r="J276" s="127">
        <v>6405</v>
      </c>
      <c r="K276" s="127">
        <v>6405</v>
      </c>
      <c r="L276" s="127">
        <v>6405</v>
      </c>
      <c r="M276" s="127">
        <v>6405</v>
      </c>
      <c r="N276" s="127"/>
      <c r="O276" s="127">
        <v>6405</v>
      </c>
      <c r="P276" s="127"/>
      <c r="Q276" s="138">
        <v>105</v>
      </c>
      <c r="R276" s="138">
        <v>5</v>
      </c>
    </row>
    <row r="277" spans="1:18" ht="13.5" thickBot="1">
      <c r="A277" s="120" t="s">
        <v>491</v>
      </c>
      <c r="B277" s="120" t="s">
        <v>467</v>
      </c>
      <c r="C277" s="127" t="s">
        <v>468</v>
      </c>
      <c r="D277" s="127" t="s">
        <v>468</v>
      </c>
      <c r="E277" s="127" t="s">
        <v>468</v>
      </c>
      <c r="F277" s="127" t="s">
        <v>468</v>
      </c>
      <c r="G277" s="127">
        <v>8820</v>
      </c>
      <c r="H277" s="127">
        <v>8820</v>
      </c>
      <c r="I277" s="127">
        <v>8820</v>
      </c>
      <c r="J277" s="127">
        <v>8820</v>
      </c>
      <c r="K277" s="127">
        <v>8820</v>
      </c>
      <c r="L277" s="127">
        <v>8820</v>
      </c>
      <c r="M277" s="127">
        <v>8820</v>
      </c>
      <c r="N277" s="127"/>
      <c r="O277" s="127">
        <v>8820</v>
      </c>
      <c r="P277" s="127"/>
      <c r="Q277" s="138">
        <v>105</v>
      </c>
      <c r="R277" s="138">
        <v>5</v>
      </c>
    </row>
    <row r="278" spans="1:18" ht="13.5" thickBot="1">
      <c r="A278" s="120" t="s">
        <v>492</v>
      </c>
      <c r="B278" s="120" t="s">
        <v>471</v>
      </c>
      <c r="C278" s="127" t="s">
        <v>471</v>
      </c>
      <c r="D278" s="127" t="s">
        <v>471</v>
      </c>
      <c r="E278" s="127" t="s">
        <v>471</v>
      </c>
      <c r="F278" s="127" t="s">
        <v>471</v>
      </c>
      <c r="G278" s="127">
        <v>11400</v>
      </c>
      <c r="H278" s="127">
        <v>11400</v>
      </c>
      <c r="I278" s="127">
        <v>11400</v>
      </c>
      <c r="J278" s="127">
        <v>11400</v>
      </c>
      <c r="K278" s="127">
        <v>11400</v>
      </c>
      <c r="L278" s="127">
        <v>11400</v>
      </c>
      <c r="M278" s="127">
        <v>11400</v>
      </c>
      <c r="N278" s="127"/>
      <c r="O278" s="127">
        <v>11400</v>
      </c>
      <c r="P278" s="127"/>
      <c r="Q278" s="139">
        <v>100</v>
      </c>
      <c r="R278" s="139"/>
    </row>
    <row r="279" spans="1:18" ht="13.5" thickBot="1">
      <c r="A279" s="120" t="s">
        <v>472</v>
      </c>
      <c r="B279" s="120" t="s">
        <v>473</v>
      </c>
      <c r="C279" s="127" t="s">
        <v>474</v>
      </c>
      <c r="D279" s="127" t="s">
        <v>474</v>
      </c>
      <c r="E279" s="127" t="s">
        <v>474</v>
      </c>
      <c r="F279" s="127" t="s">
        <v>474</v>
      </c>
      <c r="G279" s="127">
        <v>13125</v>
      </c>
      <c r="H279" s="127">
        <v>13125</v>
      </c>
      <c r="I279" s="127">
        <v>13125</v>
      </c>
      <c r="J279" s="127">
        <v>13125</v>
      </c>
      <c r="K279" s="127">
        <v>13125</v>
      </c>
      <c r="L279" s="127">
        <v>13125</v>
      </c>
      <c r="M279" s="127">
        <v>13125</v>
      </c>
      <c r="N279" s="127"/>
      <c r="O279" s="127">
        <v>13125</v>
      </c>
      <c r="P279" s="127"/>
      <c r="Q279" s="139">
        <v>105</v>
      </c>
      <c r="R279" s="138">
        <v>5</v>
      </c>
    </row>
    <row r="280" spans="1:18" ht="13.5" thickBot="1">
      <c r="A280" s="120" t="s">
        <v>475</v>
      </c>
      <c r="B280" s="120" t="s">
        <v>476</v>
      </c>
      <c r="C280" s="127" t="s">
        <v>476</v>
      </c>
      <c r="D280" s="127" t="s">
        <v>476</v>
      </c>
      <c r="E280" s="127" t="s">
        <v>476</v>
      </c>
      <c r="F280" s="127" t="s">
        <v>476</v>
      </c>
      <c r="G280" s="127">
        <v>6000</v>
      </c>
      <c r="H280" s="127">
        <v>6000</v>
      </c>
      <c r="I280" s="127">
        <v>6000</v>
      </c>
      <c r="J280" s="127">
        <v>6000</v>
      </c>
      <c r="K280" s="127">
        <v>6000</v>
      </c>
      <c r="L280" s="127">
        <v>6000</v>
      </c>
      <c r="M280" s="127">
        <v>6000</v>
      </c>
      <c r="N280" s="127"/>
      <c r="O280" s="127">
        <v>6000</v>
      </c>
      <c r="P280" s="127"/>
      <c r="Q280" s="138">
        <v>100</v>
      </c>
      <c r="R280" s="138"/>
    </row>
    <row r="281" spans="1:18" ht="12.75" customHeight="1" thickBot="1">
      <c r="A281" s="120" t="s">
        <v>493</v>
      </c>
      <c r="B281" s="120" t="s">
        <v>478</v>
      </c>
      <c r="C281" s="127" t="s">
        <v>438</v>
      </c>
      <c r="D281" s="127" t="s">
        <v>438</v>
      </c>
      <c r="E281" s="127" t="s">
        <v>438</v>
      </c>
      <c r="F281" s="127" t="s">
        <v>438</v>
      </c>
      <c r="G281" s="127">
        <v>9000</v>
      </c>
      <c r="H281" s="127">
        <v>9000</v>
      </c>
      <c r="I281" s="127">
        <v>9000</v>
      </c>
      <c r="J281" s="127">
        <v>9000</v>
      </c>
      <c r="K281" s="127">
        <v>9000</v>
      </c>
      <c r="L281" s="127">
        <v>9000</v>
      </c>
      <c r="M281" s="127">
        <v>9000</v>
      </c>
      <c r="N281" s="127"/>
      <c r="O281" s="127">
        <v>9000</v>
      </c>
      <c r="P281" s="127"/>
      <c r="Q281" s="138">
        <v>97.82</v>
      </c>
      <c r="R281" s="138">
        <v>-2.12</v>
      </c>
    </row>
    <row r="282" spans="1:18" ht="13.5" thickBot="1">
      <c r="A282" s="120" t="s">
        <v>508</v>
      </c>
      <c r="B282" s="120" t="s">
        <v>485</v>
      </c>
      <c r="C282" s="127" t="s">
        <v>486</v>
      </c>
      <c r="D282" s="127" t="s">
        <v>486</v>
      </c>
      <c r="E282" s="127" t="s">
        <v>486</v>
      </c>
      <c r="F282" s="127" t="s">
        <v>486</v>
      </c>
      <c r="G282" s="127">
        <v>1260</v>
      </c>
      <c r="H282" s="127">
        <v>1260</v>
      </c>
      <c r="I282" s="127">
        <v>1260</v>
      </c>
      <c r="J282" s="127">
        <v>1260</v>
      </c>
      <c r="K282" s="127">
        <v>1260</v>
      </c>
      <c r="L282" s="127">
        <v>1260</v>
      </c>
      <c r="M282" s="127">
        <v>1260</v>
      </c>
      <c r="N282" s="127"/>
      <c r="O282" s="127">
        <v>1260</v>
      </c>
      <c r="P282" s="127"/>
      <c r="Q282" s="138">
        <v>105</v>
      </c>
      <c r="R282" s="138">
        <v>5</v>
      </c>
    </row>
    <row r="283" spans="1:18" ht="13.5" thickBot="1">
      <c r="A283" s="120" t="s">
        <v>506</v>
      </c>
      <c r="B283" s="120" t="s">
        <v>483</v>
      </c>
      <c r="C283" s="127" t="s">
        <v>483</v>
      </c>
      <c r="D283" s="127" t="s">
        <v>483</v>
      </c>
      <c r="E283" s="127" t="s">
        <v>483</v>
      </c>
      <c r="F283" s="127" t="s">
        <v>483</v>
      </c>
      <c r="G283" s="127">
        <v>300</v>
      </c>
      <c r="H283" s="127">
        <v>300</v>
      </c>
      <c r="I283" s="127">
        <v>300</v>
      </c>
      <c r="J283" s="127">
        <v>300</v>
      </c>
      <c r="K283" s="127">
        <v>300</v>
      </c>
      <c r="L283" s="127">
        <v>300</v>
      </c>
      <c r="M283" s="127">
        <v>300</v>
      </c>
      <c r="N283" s="127"/>
      <c r="O283" s="127">
        <v>300</v>
      </c>
      <c r="P283" s="127"/>
      <c r="Q283" s="138">
        <v>100</v>
      </c>
      <c r="R283" s="138"/>
    </row>
    <row r="284" spans="1:18" ht="12.75" customHeight="1" thickBot="1">
      <c r="A284" s="120" t="s">
        <v>509</v>
      </c>
      <c r="B284" s="120" t="s">
        <v>358</v>
      </c>
      <c r="C284" s="127" t="s">
        <v>358</v>
      </c>
      <c r="D284" s="127" t="s">
        <v>358</v>
      </c>
      <c r="E284" s="127" t="s">
        <v>358</v>
      </c>
      <c r="F284" s="127" t="s">
        <v>358</v>
      </c>
      <c r="G284" s="127">
        <v>400</v>
      </c>
      <c r="H284" s="127">
        <v>400</v>
      </c>
      <c r="I284" s="127">
        <v>400</v>
      </c>
      <c r="J284" s="127">
        <v>400</v>
      </c>
      <c r="K284" s="127">
        <v>400</v>
      </c>
      <c r="L284" s="127">
        <v>400</v>
      </c>
      <c r="M284" s="127">
        <v>400</v>
      </c>
      <c r="N284" s="127"/>
      <c r="O284" s="127">
        <v>400</v>
      </c>
      <c r="P284" s="127"/>
      <c r="Q284" s="138">
        <v>100</v>
      </c>
      <c r="R284" s="138"/>
    </row>
    <row r="285" spans="1:18" ht="13.5" thickBot="1">
      <c r="A285" s="120" t="s">
        <v>510</v>
      </c>
      <c r="B285" s="120" t="s">
        <v>383</v>
      </c>
      <c r="C285" s="127" t="s">
        <v>465</v>
      </c>
      <c r="D285" s="127" t="s">
        <v>465</v>
      </c>
      <c r="E285" s="127" t="s">
        <v>465</v>
      </c>
      <c r="F285" s="127" t="s">
        <v>465</v>
      </c>
      <c r="G285" s="127">
        <v>7000</v>
      </c>
      <c r="H285" s="127">
        <v>7000</v>
      </c>
      <c r="I285" s="127">
        <v>7000</v>
      </c>
      <c r="J285" s="127">
        <v>7000</v>
      </c>
      <c r="K285" s="127">
        <v>7000</v>
      </c>
      <c r="L285" s="127">
        <v>7000</v>
      </c>
      <c r="M285" s="127">
        <v>7000</v>
      </c>
      <c r="N285" s="127"/>
      <c r="O285" s="127">
        <v>7000</v>
      </c>
      <c r="P285" s="127"/>
      <c r="Q285" s="138"/>
      <c r="R285" s="138"/>
    </row>
    <row r="286" spans="1:18" ht="13.5" thickBot="1">
      <c r="A286" s="120" t="s">
        <v>511</v>
      </c>
      <c r="B286" s="120" t="s">
        <v>383</v>
      </c>
      <c r="C286" s="127" t="s">
        <v>420</v>
      </c>
      <c r="D286" s="127" t="s">
        <v>420</v>
      </c>
      <c r="E286" s="127" t="s">
        <v>420</v>
      </c>
      <c r="F286" s="127" t="s">
        <v>420</v>
      </c>
      <c r="G286" s="127">
        <v>10000</v>
      </c>
      <c r="H286" s="127">
        <v>10000</v>
      </c>
      <c r="I286" s="127">
        <v>10000</v>
      </c>
      <c r="J286" s="127">
        <v>10000</v>
      </c>
      <c r="K286" s="127">
        <v>10000</v>
      </c>
      <c r="L286" s="127">
        <v>10000</v>
      </c>
      <c r="M286" s="127">
        <v>10000</v>
      </c>
      <c r="N286" s="127"/>
      <c r="O286" s="127">
        <v>10000</v>
      </c>
      <c r="P286" s="127"/>
      <c r="Q286" s="138"/>
      <c r="R286" s="138"/>
    </row>
    <row r="289" spans="2:4" ht="12.75">
      <c r="B289" s="124"/>
      <c r="C289" s="125"/>
      <c r="D289" s="123"/>
    </row>
    <row r="290" spans="1:4" ht="12.75">
      <c r="A290" s="122" t="s">
        <v>512</v>
      </c>
      <c r="B290" s="124"/>
      <c r="C290" s="125"/>
      <c r="D290" s="123"/>
    </row>
    <row r="291" spans="2:4" ht="12.75">
      <c r="B291" s="124"/>
      <c r="C291" s="125"/>
      <c r="D291" s="123"/>
    </row>
    <row r="292" spans="1:4" ht="12.75">
      <c r="A292" s="114" t="s">
        <v>350</v>
      </c>
      <c r="B292" s="124"/>
      <c r="C292" s="125"/>
      <c r="D292" s="123"/>
    </row>
    <row r="293" spans="1:4" ht="12.75">
      <c r="A293" s="112"/>
      <c r="B293" s="124"/>
      <c r="C293" s="125"/>
      <c r="D293" s="123"/>
    </row>
    <row r="294" spans="1:6" ht="12.75">
      <c r="A294" s="123" t="s">
        <v>351</v>
      </c>
      <c r="B294" s="124" t="s">
        <v>656</v>
      </c>
      <c r="C294" s="125"/>
      <c r="D294" s="122" t="s">
        <v>660</v>
      </c>
      <c r="E294" s="161" t="s">
        <v>661</v>
      </c>
      <c r="F294" t="s">
        <v>301</v>
      </c>
    </row>
    <row r="295" spans="1:4" ht="12.75">
      <c r="A295" s="123"/>
      <c r="B295" s="124"/>
      <c r="C295" s="125"/>
      <c r="D295" s="123"/>
    </row>
    <row r="296" spans="1:4" ht="12.75">
      <c r="A296" s="123"/>
      <c r="B296" s="124"/>
      <c r="C296" s="125"/>
      <c r="D296" s="123"/>
    </row>
    <row r="297" spans="1:4" ht="12.75">
      <c r="A297" s="123"/>
      <c r="B297" s="124"/>
      <c r="C297" s="125"/>
      <c r="D297" s="123"/>
    </row>
    <row r="298" spans="1:4" ht="12.75">
      <c r="A298" s="123"/>
      <c r="B298" s="124"/>
      <c r="C298" s="125"/>
      <c r="D298" s="123"/>
    </row>
    <row r="299" spans="1:4" ht="12.75">
      <c r="A299" s="123"/>
      <c r="B299" s="124"/>
      <c r="C299" s="125"/>
      <c r="D299" s="123"/>
    </row>
    <row r="300" spans="1:4" ht="12.75">
      <c r="A300" s="123"/>
      <c r="B300" s="124"/>
      <c r="C300" s="125"/>
      <c r="D300" s="123"/>
    </row>
    <row r="301" spans="1:4" ht="0" customHeight="1" hidden="1">
      <c r="A301" s="123"/>
      <c r="B301" s="124"/>
      <c r="C301" s="125"/>
      <c r="D301" s="123"/>
    </row>
    <row r="302" spans="1:4" ht="12.75" hidden="1">
      <c r="A302" s="123"/>
      <c r="B302" s="124"/>
      <c r="C302" s="125"/>
      <c r="D302" s="123"/>
    </row>
    <row r="303" spans="1:4" ht="12.75" hidden="1">
      <c r="A303" s="123"/>
      <c r="B303" s="124"/>
      <c r="C303" s="125"/>
      <c r="D303" s="123"/>
    </row>
    <row r="304" spans="1:4" ht="12.75" hidden="1">
      <c r="A304" s="123"/>
      <c r="B304" s="124"/>
      <c r="C304" s="125"/>
      <c r="D304" s="123"/>
    </row>
    <row r="305" spans="1:4" ht="12.75">
      <c r="A305" s="123"/>
      <c r="B305" s="124"/>
      <c r="C305" s="125"/>
      <c r="D305" s="123"/>
    </row>
    <row r="306" spans="1:4" ht="12.75" hidden="1">
      <c r="A306" s="113" t="s">
        <v>396</v>
      </c>
      <c r="B306" s="124"/>
      <c r="C306" s="125"/>
      <c r="D306" s="123"/>
    </row>
    <row r="307" spans="1:4" ht="12.75">
      <c r="A307" s="113" t="s">
        <v>308</v>
      </c>
      <c r="B307" s="124"/>
      <c r="C307" s="125"/>
      <c r="D307" s="123"/>
    </row>
    <row r="308" spans="1:4" ht="12.75">
      <c r="A308" s="113"/>
      <c r="B308" s="124"/>
      <c r="C308" s="125"/>
      <c r="D308" s="123"/>
    </row>
    <row r="309" spans="1:4" ht="12.75">
      <c r="A309" s="113" t="s">
        <v>444</v>
      </c>
      <c r="B309" s="124"/>
      <c r="C309" s="125"/>
      <c r="D309" s="123"/>
    </row>
    <row r="311" ht="15.75" thickBot="1">
      <c r="A311" s="121"/>
    </row>
    <row r="312" spans="1:18" ht="20.25">
      <c r="A312" s="115" t="s">
        <v>310</v>
      </c>
      <c r="B312" s="115" t="s">
        <v>312</v>
      </c>
      <c r="C312" s="347" t="s">
        <v>315</v>
      </c>
      <c r="D312" s="348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9"/>
      <c r="Q312" s="142" t="s">
        <v>9</v>
      </c>
      <c r="R312" s="135"/>
    </row>
    <row r="313" spans="1:18" ht="16.5" customHeight="1" thickBot="1">
      <c r="A313" s="118"/>
      <c r="B313" s="118" t="s">
        <v>313</v>
      </c>
      <c r="C313" s="350"/>
      <c r="D313" s="351"/>
      <c r="E313" s="351"/>
      <c r="F313" s="351"/>
      <c r="G313" s="351"/>
      <c r="H313" s="351"/>
      <c r="I313" s="351"/>
      <c r="J313" s="351"/>
      <c r="K313" s="351"/>
      <c r="L313" s="351"/>
      <c r="M313" s="351"/>
      <c r="N313" s="351"/>
      <c r="O313" s="351"/>
      <c r="P313" s="352"/>
      <c r="Q313" s="143" t="s">
        <v>316</v>
      </c>
      <c r="R313" s="136"/>
    </row>
    <row r="314" spans="1:18" ht="30.75" thickBot="1">
      <c r="A314" s="117"/>
      <c r="B314" s="117" t="s">
        <v>314</v>
      </c>
      <c r="C314" s="119" t="s">
        <v>17</v>
      </c>
      <c r="D314" s="119" t="s">
        <v>18</v>
      </c>
      <c r="E314" s="119" t="s">
        <v>19</v>
      </c>
      <c r="F314" s="119" t="s">
        <v>20</v>
      </c>
      <c r="G314" s="119" t="s">
        <v>21</v>
      </c>
      <c r="H314" s="119" t="s">
        <v>22</v>
      </c>
      <c r="I314" s="155" t="s">
        <v>23</v>
      </c>
      <c r="J314" s="155" t="s">
        <v>24</v>
      </c>
      <c r="K314" s="155" t="s">
        <v>25</v>
      </c>
      <c r="L314" s="155" t="s">
        <v>26</v>
      </c>
      <c r="M314" s="119" t="s">
        <v>27</v>
      </c>
      <c r="N314" s="119"/>
      <c r="O314" s="119" t="s">
        <v>28</v>
      </c>
      <c r="P314" s="119" t="s">
        <v>28</v>
      </c>
      <c r="Q314" s="144" t="s">
        <v>317</v>
      </c>
      <c r="R314" s="137"/>
    </row>
    <row r="315" spans="1:18" ht="13.5" thickBot="1">
      <c r="A315" s="126" t="s">
        <v>513</v>
      </c>
      <c r="B315" s="120"/>
      <c r="C315" s="120"/>
      <c r="D315" s="120"/>
      <c r="E315" s="120"/>
      <c r="F315" s="120"/>
      <c r="G315" s="120"/>
      <c r="H315" s="120"/>
      <c r="I315" s="127"/>
      <c r="J315" s="127"/>
      <c r="K315" s="127"/>
      <c r="L315" s="127"/>
      <c r="M315" s="120"/>
      <c r="N315" s="120"/>
      <c r="O315" s="120"/>
      <c r="P315" s="120"/>
      <c r="Q315" s="139"/>
      <c r="R315" s="138"/>
    </row>
    <row r="316" spans="1:18" ht="13.5" thickBot="1">
      <c r="A316" s="120" t="s">
        <v>514</v>
      </c>
      <c r="B316" s="120" t="s">
        <v>515</v>
      </c>
      <c r="C316" s="127" t="s">
        <v>516</v>
      </c>
      <c r="D316" s="127" t="s">
        <v>516</v>
      </c>
      <c r="E316" s="127" t="s">
        <v>516</v>
      </c>
      <c r="F316" s="127" t="s">
        <v>516</v>
      </c>
      <c r="G316" s="127">
        <v>98920</v>
      </c>
      <c r="H316" s="127">
        <v>98920</v>
      </c>
      <c r="I316" s="127">
        <v>98920</v>
      </c>
      <c r="J316" s="127">
        <v>98920</v>
      </c>
      <c r="K316" s="127">
        <v>98920</v>
      </c>
      <c r="L316" s="127">
        <v>98920</v>
      </c>
      <c r="M316" s="127">
        <v>12600</v>
      </c>
      <c r="N316" s="127"/>
      <c r="O316" s="127">
        <v>98920</v>
      </c>
      <c r="P316" s="127"/>
      <c r="Q316" s="138">
        <v>100</v>
      </c>
      <c r="R316" s="138"/>
    </row>
    <row r="317" spans="1:18" ht="13.5" thickBot="1">
      <c r="A317" s="120" t="s">
        <v>517</v>
      </c>
      <c r="B317" s="120" t="s">
        <v>518</v>
      </c>
      <c r="C317" s="127" t="s">
        <v>519</v>
      </c>
      <c r="D317" s="127" t="s">
        <v>519</v>
      </c>
      <c r="E317" s="127" t="s">
        <v>519</v>
      </c>
      <c r="F317" s="127" t="s">
        <v>519</v>
      </c>
      <c r="G317" s="127">
        <v>9135</v>
      </c>
      <c r="H317" s="127">
        <v>9135</v>
      </c>
      <c r="I317" s="127">
        <v>9135</v>
      </c>
      <c r="J317" s="127">
        <v>9135</v>
      </c>
      <c r="K317" s="127">
        <v>9135</v>
      </c>
      <c r="L317" s="127">
        <v>9135</v>
      </c>
      <c r="M317" s="127">
        <v>9135</v>
      </c>
      <c r="N317" s="127"/>
      <c r="O317" s="127">
        <v>9135</v>
      </c>
      <c r="P317" s="127"/>
      <c r="Q317" s="139">
        <v>105</v>
      </c>
      <c r="R317" s="138">
        <v>5</v>
      </c>
    </row>
    <row r="318" spans="1:18" ht="13.5" thickBot="1">
      <c r="A318" s="120" t="s">
        <v>520</v>
      </c>
      <c r="B318" s="120" t="s">
        <v>420</v>
      </c>
      <c r="C318" s="127" t="s">
        <v>521</v>
      </c>
      <c r="D318" s="127" t="s">
        <v>521</v>
      </c>
      <c r="E318" s="127" t="s">
        <v>521</v>
      </c>
      <c r="F318" s="127" t="s">
        <v>521</v>
      </c>
      <c r="G318" s="127">
        <v>15000</v>
      </c>
      <c r="H318" s="127">
        <v>15000</v>
      </c>
      <c r="I318" s="127">
        <v>15000</v>
      </c>
      <c r="J318" s="127">
        <v>15000</v>
      </c>
      <c r="K318" s="127">
        <v>15000</v>
      </c>
      <c r="L318" s="127">
        <v>15000</v>
      </c>
      <c r="M318" s="127">
        <v>15000</v>
      </c>
      <c r="N318" s="127"/>
      <c r="O318" s="127">
        <v>15000</v>
      </c>
      <c r="P318" s="127"/>
      <c r="Q318" s="139">
        <v>150</v>
      </c>
      <c r="R318" s="139">
        <v>50</v>
      </c>
    </row>
    <row r="319" spans="1:18" ht="13.5" thickBot="1">
      <c r="A319" s="120" t="s">
        <v>522</v>
      </c>
      <c r="B319" s="120" t="s">
        <v>523</v>
      </c>
      <c r="C319" s="127" t="s">
        <v>524</v>
      </c>
      <c r="D319" s="127" t="s">
        <v>524</v>
      </c>
      <c r="E319" s="127" t="s">
        <v>524</v>
      </c>
      <c r="F319" s="127" t="s">
        <v>524</v>
      </c>
      <c r="G319" s="127">
        <v>7245</v>
      </c>
      <c r="H319" s="127">
        <v>7245</v>
      </c>
      <c r="I319" s="127">
        <v>7245</v>
      </c>
      <c r="J319" s="127">
        <v>7245</v>
      </c>
      <c r="K319" s="127">
        <v>7245</v>
      </c>
      <c r="L319" s="127">
        <v>7245</v>
      </c>
      <c r="M319" s="127">
        <v>7245</v>
      </c>
      <c r="N319" s="127"/>
      <c r="O319" s="127">
        <v>7245</v>
      </c>
      <c r="P319" s="127"/>
      <c r="Q319" s="139">
        <v>105</v>
      </c>
      <c r="R319" s="139">
        <v>5</v>
      </c>
    </row>
    <row r="320" spans="1:18" ht="13.5" thickBot="1">
      <c r="A320" s="120" t="s">
        <v>525</v>
      </c>
      <c r="B320" s="120" t="s">
        <v>526</v>
      </c>
      <c r="C320" s="127" t="s">
        <v>527</v>
      </c>
      <c r="D320" s="127" t="s">
        <v>527</v>
      </c>
      <c r="E320" s="127" t="s">
        <v>527</v>
      </c>
      <c r="F320" s="127" t="s">
        <v>527</v>
      </c>
      <c r="G320" s="127">
        <v>10395</v>
      </c>
      <c r="H320" s="127">
        <v>10395</v>
      </c>
      <c r="I320" s="127">
        <v>10395</v>
      </c>
      <c r="J320" s="127">
        <v>10395</v>
      </c>
      <c r="K320" s="127">
        <v>10395</v>
      </c>
      <c r="L320" s="127">
        <v>10395</v>
      </c>
      <c r="M320" s="127">
        <v>10395</v>
      </c>
      <c r="N320" s="127"/>
      <c r="O320" s="127">
        <v>10395</v>
      </c>
      <c r="P320" s="127"/>
      <c r="Q320" s="139">
        <v>105</v>
      </c>
      <c r="R320" s="139">
        <v>5</v>
      </c>
    </row>
    <row r="321" spans="1:18" ht="13.5" thickBot="1">
      <c r="A321" s="120" t="s">
        <v>528</v>
      </c>
      <c r="B321" s="120" t="s">
        <v>521</v>
      </c>
      <c r="C321" s="127" t="s">
        <v>521</v>
      </c>
      <c r="D321" s="127" t="s">
        <v>521</v>
      </c>
      <c r="E321" s="127" t="s">
        <v>521</v>
      </c>
      <c r="F321" s="127" t="s">
        <v>521</v>
      </c>
      <c r="G321" s="127">
        <v>15000</v>
      </c>
      <c r="H321" s="127">
        <v>15000</v>
      </c>
      <c r="I321" s="127">
        <v>15000</v>
      </c>
      <c r="J321" s="127">
        <v>15000</v>
      </c>
      <c r="K321" s="127">
        <v>15000</v>
      </c>
      <c r="L321" s="127">
        <v>15000</v>
      </c>
      <c r="M321" s="127">
        <v>15000</v>
      </c>
      <c r="N321" s="127"/>
      <c r="O321" s="127">
        <v>15000</v>
      </c>
      <c r="P321" s="127"/>
      <c r="Q321" s="139">
        <v>100</v>
      </c>
      <c r="R321" s="139"/>
    </row>
    <row r="322" spans="1:18" ht="13.5" thickBot="1">
      <c r="A322" s="120" t="s">
        <v>529</v>
      </c>
      <c r="B322" s="120" t="s">
        <v>383</v>
      </c>
      <c r="C322" s="127" t="s">
        <v>527</v>
      </c>
      <c r="D322" s="127" t="s">
        <v>527</v>
      </c>
      <c r="E322" s="127" t="s">
        <v>527</v>
      </c>
      <c r="F322" s="127" t="s">
        <v>527</v>
      </c>
      <c r="G322" s="127">
        <v>10395</v>
      </c>
      <c r="H322" s="127">
        <v>10395</v>
      </c>
      <c r="I322" s="127">
        <v>10395</v>
      </c>
      <c r="J322" s="127">
        <v>10395</v>
      </c>
      <c r="K322" s="127">
        <v>10395</v>
      </c>
      <c r="L322" s="127">
        <v>10395</v>
      </c>
      <c r="M322" s="127">
        <v>10395</v>
      </c>
      <c r="N322" s="127"/>
      <c r="O322" s="127">
        <v>10395</v>
      </c>
      <c r="P322" s="127"/>
      <c r="Q322" s="139"/>
      <c r="R322" s="139"/>
    </row>
    <row r="323" spans="1:18" ht="13.5" thickBot="1">
      <c r="A323" s="120" t="s">
        <v>530</v>
      </c>
      <c r="B323" s="120" t="s">
        <v>531</v>
      </c>
      <c r="C323" s="127" t="s">
        <v>532</v>
      </c>
      <c r="D323" s="127" t="s">
        <v>532</v>
      </c>
      <c r="E323" s="127" t="s">
        <v>532</v>
      </c>
      <c r="F323" s="127" t="s">
        <v>532</v>
      </c>
      <c r="G323" s="127">
        <v>21135</v>
      </c>
      <c r="H323" s="127">
        <v>21135</v>
      </c>
      <c r="I323" s="127">
        <v>21135</v>
      </c>
      <c r="J323" s="127">
        <v>21135</v>
      </c>
      <c r="K323" s="127">
        <v>21135</v>
      </c>
      <c r="L323" s="127">
        <v>21135</v>
      </c>
      <c r="M323" s="127">
        <v>21135</v>
      </c>
      <c r="N323" s="127"/>
      <c r="O323" s="127">
        <v>21135</v>
      </c>
      <c r="P323" s="127"/>
      <c r="Q323" s="139">
        <v>104.99</v>
      </c>
      <c r="R323" s="139">
        <v>4.99</v>
      </c>
    </row>
    <row r="324" spans="1:18" ht="13.5" thickBot="1">
      <c r="A324" s="120" t="s">
        <v>533</v>
      </c>
      <c r="B324" s="120" t="s">
        <v>534</v>
      </c>
      <c r="C324" s="127" t="s">
        <v>535</v>
      </c>
      <c r="D324" s="127" t="s">
        <v>535</v>
      </c>
      <c r="E324" s="127" t="s">
        <v>535</v>
      </c>
      <c r="F324" s="127" t="s">
        <v>535</v>
      </c>
      <c r="G324" s="127">
        <v>10950</v>
      </c>
      <c r="H324" s="127">
        <v>10950</v>
      </c>
      <c r="I324" s="127">
        <v>10950</v>
      </c>
      <c r="J324" s="127">
        <v>10950</v>
      </c>
      <c r="K324" s="127">
        <v>10950</v>
      </c>
      <c r="L324" s="127">
        <v>10950</v>
      </c>
      <c r="M324" s="127">
        <v>10950</v>
      </c>
      <c r="N324" s="127"/>
      <c r="O324" s="127">
        <v>10950</v>
      </c>
      <c r="P324" s="127"/>
      <c r="Q324" s="139">
        <v>104.83</v>
      </c>
      <c r="R324" s="139">
        <v>4.83</v>
      </c>
    </row>
    <row r="325" spans="1:18" ht="13.5" thickBot="1">
      <c r="A325" s="120" t="s">
        <v>536</v>
      </c>
      <c r="B325" s="120" t="s">
        <v>537</v>
      </c>
      <c r="C325" s="127" t="s">
        <v>538</v>
      </c>
      <c r="D325" s="127" t="s">
        <v>538</v>
      </c>
      <c r="E325" s="127" t="s">
        <v>538</v>
      </c>
      <c r="F325" s="127" t="s">
        <v>538</v>
      </c>
      <c r="G325" s="127">
        <v>32025</v>
      </c>
      <c r="H325" s="127">
        <v>32025</v>
      </c>
      <c r="I325" s="127">
        <v>32025</v>
      </c>
      <c r="J325" s="127">
        <v>32025</v>
      </c>
      <c r="K325" s="127">
        <v>32025</v>
      </c>
      <c r="L325" s="127">
        <v>32025</v>
      </c>
      <c r="M325" s="127">
        <v>32025</v>
      </c>
      <c r="N325" s="127"/>
      <c r="O325" s="127">
        <v>32025</v>
      </c>
      <c r="P325" s="127"/>
      <c r="Q325" s="139">
        <v>105</v>
      </c>
      <c r="R325" s="139">
        <v>5</v>
      </c>
    </row>
    <row r="326" spans="1:18" ht="13.5" thickBot="1">
      <c r="A326" s="120" t="s">
        <v>539</v>
      </c>
      <c r="B326" s="120" t="s">
        <v>440</v>
      </c>
      <c r="C326" s="127" t="s">
        <v>540</v>
      </c>
      <c r="D326" s="127" t="s">
        <v>540</v>
      </c>
      <c r="E326" s="127" t="s">
        <v>540</v>
      </c>
      <c r="F326" s="127" t="s">
        <v>540</v>
      </c>
      <c r="G326" s="127">
        <v>12600</v>
      </c>
      <c r="H326" s="127">
        <v>12600</v>
      </c>
      <c r="I326" s="127">
        <v>12600</v>
      </c>
      <c r="J326" s="127">
        <v>12600</v>
      </c>
      <c r="K326" s="127">
        <v>12600</v>
      </c>
      <c r="L326" s="127">
        <v>12600</v>
      </c>
      <c r="M326" s="127">
        <v>12600</v>
      </c>
      <c r="N326" s="127"/>
      <c r="O326" s="127">
        <v>12600</v>
      </c>
      <c r="P326" s="127"/>
      <c r="Q326" s="139">
        <v>105</v>
      </c>
      <c r="R326" s="139">
        <v>5</v>
      </c>
    </row>
    <row r="327" spans="1:18" ht="13.5" thickBot="1">
      <c r="A327" s="120" t="s">
        <v>541</v>
      </c>
      <c r="B327" s="120" t="s">
        <v>542</v>
      </c>
      <c r="C327" s="127" t="s">
        <v>516</v>
      </c>
      <c r="D327" s="127" t="s">
        <v>516</v>
      </c>
      <c r="E327" s="127" t="s">
        <v>516</v>
      </c>
      <c r="F327" s="127" t="s">
        <v>516</v>
      </c>
      <c r="G327" s="127">
        <v>98920</v>
      </c>
      <c r="H327" s="127">
        <v>98920</v>
      </c>
      <c r="I327" s="127">
        <v>98920</v>
      </c>
      <c r="J327" s="127">
        <v>98920</v>
      </c>
      <c r="K327" s="127">
        <v>98920</v>
      </c>
      <c r="L327" s="127">
        <v>98920</v>
      </c>
      <c r="M327" s="127">
        <v>98920</v>
      </c>
      <c r="N327" s="127"/>
      <c r="O327" s="127">
        <v>98920</v>
      </c>
      <c r="P327" s="127"/>
      <c r="Q327" s="139">
        <v>156.27</v>
      </c>
      <c r="R327" s="139">
        <v>56.27</v>
      </c>
    </row>
    <row r="328" spans="1:18" ht="13.5" thickBot="1">
      <c r="A328" s="120" t="s">
        <v>543</v>
      </c>
      <c r="B328" s="120" t="s">
        <v>544</v>
      </c>
      <c r="C328" s="127" t="s">
        <v>545</v>
      </c>
      <c r="D328" s="127" t="s">
        <v>545</v>
      </c>
      <c r="E328" s="127" t="s">
        <v>545</v>
      </c>
      <c r="F328" s="127" t="s">
        <v>545</v>
      </c>
      <c r="G328" s="127">
        <v>48185</v>
      </c>
      <c r="H328" s="127">
        <v>48185</v>
      </c>
      <c r="I328" s="127">
        <v>48185</v>
      </c>
      <c r="J328" s="127">
        <v>48185</v>
      </c>
      <c r="K328" s="127">
        <v>48185</v>
      </c>
      <c r="L328" s="127">
        <v>48185</v>
      </c>
      <c r="M328" s="127">
        <v>48185</v>
      </c>
      <c r="N328" s="127"/>
      <c r="O328" s="127">
        <v>48185</v>
      </c>
      <c r="P328" s="127"/>
      <c r="Q328" s="139">
        <v>104.99</v>
      </c>
      <c r="R328" s="139">
        <v>4.99</v>
      </c>
    </row>
    <row r="329" spans="1:18" ht="13.5" thickBot="1">
      <c r="A329" s="120" t="s">
        <v>546</v>
      </c>
      <c r="B329" s="120" t="s">
        <v>547</v>
      </c>
      <c r="C329" s="127" t="s">
        <v>545</v>
      </c>
      <c r="D329" s="127" t="s">
        <v>545</v>
      </c>
      <c r="E329" s="127" t="s">
        <v>545</v>
      </c>
      <c r="F329" s="127" t="s">
        <v>545</v>
      </c>
      <c r="G329" s="127">
        <v>48185</v>
      </c>
      <c r="H329" s="127">
        <v>48185</v>
      </c>
      <c r="I329" s="127">
        <v>48185</v>
      </c>
      <c r="J329" s="127">
        <v>48185</v>
      </c>
      <c r="K329" s="127">
        <v>48185</v>
      </c>
      <c r="L329" s="127">
        <v>48185</v>
      </c>
      <c r="M329" s="127">
        <v>48185</v>
      </c>
      <c r="N329" s="127"/>
      <c r="O329" s="127">
        <v>48185</v>
      </c>
      <c r="P329" s="127"/>
      <c r="Q329" s="139">
        <v>209.13</v>
      </c>
      <c r="R329" s="139">
        <v>109.13</v>
      </c>
    </row>
    <row r="330" spans="1:18" ht="13.5" thickBot="1">
      <c r="A330" s="120" t="s">
        <v>548</v>
      </c>
      <c r="B330" s="120" t="s">
        <v>549</v>
      </c>
      <c r="C330" s="127" t="s">
        <v>550</v>
      </c>
      <c r="D330" s="127" t="s">
        <v>550</v>
      </c>
      <c r="E330" s="127" t="s">
        <v>550</v>
      </c>
      <c r="F330" s="127" t="s">
        <v>550</v>
      </c>
      <c r="G330" s="127">
        <v>55000</v>
      </c>
      <c r="H330" s="127">
        <v>55000</v>
      </c>
      <c r="I330" s="127">
        <v>55000</v>
      </c>
      <c r="J330" s="127">
        <v>55000</v>
      </c>
      <c r="K330" s="127">
        <v>55000</v>
      </c>
      <c r="L330" s="127">
        <v>55000</v>
      </c>
      <c r="M330" s="127">
        <v>55000</v>
      </c>
      <c r="N330" s="127"/>
      <c r="O330" s="127">
        <v>55000</v>
      </c>
      <c r="P330" s="127"/>
      <c r="Q330" s="139">
        <v>104.26</v>
      </c>
      <c r="R330" s="139">
        <v>4.26</v>
      </c>
    </row>
    <row r="331" spans="1:18" ht="21" thickBot="1">
      <c r="A331" s="120" t="s">
        <v>551</v>
      </c>
      <c r="B331" s="120" t="s">
        <v>383</v>
      </c>
      <c r="C331" s="127" t="s">
        <v>552</v>
      </c>
      <c r="D331" s="127" t="s">
        <v>552</v>
      </c>
      <c r="E331" s="127" t="s">
        <v>552</v>
      </c>
      <c r="F331" s="127" t="s">
        <v>552</v>
      </c>
      <c r="G331" s="127">
        <v>450</v>
      </c>
      <c r="H331" s="127">
        <v>450</v>
      </c>
      <c r="I331" s="127">
        <v>450</v>
      </c>
      <c r="J331" s="127">
        <v>450</v>
      </c>
      <c r="K331" s="127">
        <v>450</v>
      </c>
      <c r="L331" s="127">
        <v>450</v>
      </c>
      <c r="M331" s="127">
        <v>450</v>
      </c>
      <c r="N331" s="127"/>
      <c r="O331" s="127">
        <v>450</v>
      </c>
      <c r="P331" s="127"/>
      <c r="Q331" s="139"/>
      <c r="R331" s="139"/>
    </row>
    <row r="332" spans="1:18" ht="13.5" thickBot="1">
      <c r="A332" s="120"/>
      <c r="B332" s="120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39"/>
      <c r="R332" s="139"/>
    </row>
    <row r="333" ht="15" customHeight="1">
      <c r="D333" s="123"/>
    </row>
    <row r="334" ht="12.75" hidden="1"/>
    <row r="335" ht="12.75" hidden="1"/>
    <row r="337" spans="1:3" ht="12.75">
      <c r="A337" s="114" t="s">
        <v>349</v>
      </c>
      <c r="B337" s="124"/>
      <c r="C337" s="125"/>
    </row>
    <row r="338" spans="1:3" ht="12.75">
      <c r="A338" s="114"/>
      <c r="B338" s="124"/>
      <c r="C338" s="125"/>
    </row>
    <row r="339" spans="1:3" ht="12.75">
      <c r="A339" s="114"/>
      <c r="B339" s="124"/>
      <c r="C339" s="125"/>
    </row>
    <row r="341" spans="1:9" ht="12.75">
      <c r="A341" s="122"/>
      <c r="B341" s="162"/>
      <c r="C341" s="162" t="s">
        <v>656</v>
      </c>
      <c r="D341" s="162"/>
      <c r="E341" s="162" t="s">
        <v>658</v>
      </c>
      <c r="F341" s="162"/>
      <c r="G341" s="162" t="s">
        <v>659</v>
      </c>
      <c r="I341" s="95" t="s">
        <v>301</v>
      </c>
    </row>
    <row r="343" spans="1:4" ht="12.75">
      <c r="A343" s="114"/>
      <c r="B343" s="124"/>
      <c r="C343" s="125"/>
      <c r="D343" s="123"/>
    </row>
    <row r="344" spans="2:4" ht="12.75">
      <c r="B344" s="124"/>
      <c r="C344" s="125"/>
      <c r="D344" s="123"/>
    </row>
    <row r="345" spans="1:4" ht="12.75">
      <c r="A345" s="114"/>
      <c r="B345" s="124"/>
      <c r="C345" s="125"/>
      <c r="D345" s="123"/>
    </row>
    <row r="346" spans="2:4" ht="12.75">
      <c r="B346" s="124"/>
      <c r="C346" s="125"/>
      <c r="D346" s="123"/>
    </row>
    <row r="347" spans="1:4" ht="15">
      <c r="A347" s="121"/>
      <c r="B347" s="124"/>
      <c r="C347" s="125"/>
      <c r="D347" s="123"/>
    </row>
    <row r="348" spans="1:4" ht="12.75">
      <c r="A348" s="123"/>
      <c r="B348" s="124"/>
      <c r="C348" s="125"/>
      <c r="D348" s="123"/>
    </row>
    <row r="349" spans="1:4" ht="12.75">
      <c r="A349" s="123"/>
      <c r="B349" s="124"/>
      <c r="C349" s="125"/>
      <c r="D349" s="123"/>
    </row>
    <row r="350" ht="12.75">
      <c r="A350" s="123"/>
    </row>
    <row r="351" ht="12.75">
      <c r="A351" s="123"/>
    </row>
    <row r="352" ht="12.75">
      <c r="A352" s="113" t="s">
        <v>396</v>
      </c>
    </row>
    <row r="353" ht="12.75">
      <c r="A353" s="113" t="s">
        <v>308</v>
      </c>
    </row>
    <row r="354" ht="12.75">
      <c r="A354" s="113" t="s">
        <v>444</v>
      </c>
    </row>
    <row r="356" ht="15.75" thickBot="1">
      <c r="A356" s="121" t="s">
        <v>653</v>
      </c>
    </row>
    <row r="357" spans="1:15" ht="0.75" customHeight="1" thickBot="1">
      <c r="A357" s="121"/>
      <c r="K357" s="180"/>
      <c r="M357" s="179"/>
      <c r="O357" s="179"/>
    </row>
    <row r="358" spans="1:18" ht="12.75">
      <c r="A358" s="177" t="s">
        <v>667</v>
      </c>
      <c r="B358" s="177" t="s">
        <v>639</v>
      </c>
      <c r="C358" s="179"/>
      <c r="D358" s="179"/>
      <c r="E358" s="179"/>
      <c r="F358" s="179"/>
      <c r="G358" s="179"/>
      <c r="H358" s="179"/>
      <c r="I358" s="180"/>
      <c r="J358" s="181"/>
      <c r="K358" s="180"/>
      <c r="L358" s="181"/>
      <c r="M358" s="179"/>
      <c r="N358" s="175"/>
      <c r="O358" s="179"/>
      <c r="P358" s="175"/>
      <c r="Q358" s="186" t="s">
        <v>668</v>
      </c>
      <c r="R358" s="187" t="s">
        <v>630</v>
      </c>
    </row>
    <row r="359" spans="1:18" ht="13.5" thickBot="1">
      <c r="A359" s="178"/>
      <c r="B359" s="178"/>
      <c r="C359" s="183" t="s">
        <v>17</v>
      </c>
      <c r="D359" s="183" t="s">
        <v>18</v>
      </c>
      <c r="E359" s="183" t="s">
        <v>19</v>
      </c>
      <c r="F359" s="183" t="s">
        <v>20</v>
      </c>
      <c r="G359" s="183" t="s">
        <v>21</v>
      </c>
      <c r="H359" s="183" t="s">
        <v>22</v>
      </c>
      <c r="I359" s="184" t="s">
        <v>23</v>
      </c>
      <c r="J359" s="185" t="s">
        <v>24</v>
      </c>
      <c r="K359" s="184" t="s">
        <v>25</v>
      </c>
      <c r="L359" s="185" t="s">
        <v>26</v>
      </c>
      <c r="M359" s="183" t="s">
        <v>27</v>
      </c>
      <c r="N359" s="176"/>
      <c r="O359" s="183" t="s">
        <v>28</v>
      </c>
      <c r="P359" s="176"/>
      <c r="Q359" s="182"/>
      <c r="R359" s="188" t="s">
        <v>669</v>
      </c>
    </row>
    <row r="360" spans="1:18" ht="0" customHeight="1" hidden="1" thickBot="1">
      <c r="A360" s="115" t="s">
        <v>310</v>
      </c>
      <c r="B360" s="115" t="s">
        <v>312</v>
      </c>
      <c r="C360" s="353" t="s">
        <v>315</v>
      </c>
      <c r="D360" s="354"/>
      <c r="E360" s="354"/>
      <c r="F360" s="354"/>
      <c r="G360" s="354"/>
      <c r="H360" s="354"/>
      <c r="I360" s="354"/>
      <c r="J360" s="354"/>
      <c r="K360" s="354"/>
      <c r="L360" s="354"/>
      <c r="M360" s="354"/>
      <c r="N360" s="354"/>
      <c r="O360" s="354"/>
      <c r="P360" s="355"/>
      <c r="Q360" s="142" t="s">
        <v>9</v>
      </c>
      <c r="R360" s="135"/>
    </row>
    <row r="361" spans="1:18" ht="30.75" hidden="1" thickBot="1">
      <c r="A361" s="116"/>
      <c r="B361" s="118" t="s">
        <v>313</v>
      </c>
      <c r="C361" s="356"/>
      <c r="D361" s="357"/>
      <c r="E361" s="357"/>
      <c r="F361" s="357"/>
      <c r="G361" s="357"/>
      <c r="H361" s="357"/>
      <c r="I361" s="357"/>
      <c r="J361" s="357"/>
      <c r="K361" s="357"/>
      <c r="L361" s="357"/>
      <c r="M361" s="357"/>
      <c r="N361" s="357"/>
      <c r="O361" s="357"/>
      <c r="P361" s="358"/>
      <c r="Q361" s="143" t="s">
        <v>316</v>
      </c>
      <c r="R361" s="136"/>
    </row>
    <row r="362" spans="1:18" ht="30.75" hidden="1" thickBot="1">
      <c r="A362" s="117" t="s">
        <v>553</v>
      </c>
      <c r="B362" s="117" t="s">
        <v>314</v>
      </c>
      <c r="C362" s="119" t="s">
        <v>17</v>
      </c>
      <c r="D362" s="119" t="s">
        <v>18</v>
      </c>
      <c r="E362" s="119" t="s">
        <v>19</v>
      </c>
      <c r="F362" s="119" t="s">
        <v>20</v>
      </c>
      <c r="G362" s="119" t="s">
        <v>21</v>
      </c>
      <c r="H362" s="119" t="s">
        <v>22</v>
      </c>
      <c r="I362" s="155" t="s">
        <v>23</v>
      </c>
      <c r="J362" s="155" t="s">
        <v>24</v>
      </c>
      <c r="K362" s="155" t="s">
        <v>25</v>
      </c>
      <c r="L362" s="155"/>
      <c r="M362" s="119" t="s">
        <v>26</v>
      </c>
      <c r="N362" s="119"/>
      <c r="O362" s="119" t="s">
        <v>27</v>
      </c>
      <c r="P362" s="119" t="s">
        <v>28</v>
      </c>
      <c r="Q362" s="144" t="s">
        <v>317</v>
      </c>
      <c r="R362" s="137"/>
    </row>
    <row r="363" spans="1:18" ht="12" customHeight="1" hidden="1">
      <c r="A363" s="120" t="s">
        <v>554</v>
      </c>
      <c r="B363" s="127" t="s">
        <v>638</v>
      </c>
      <c r="C363" s="127" t="s">
        <v>555</v>
      </c>
      <c r="D363" s="127" t="s">
        <v>555</v>
      </c>
      <c r="E363" s="127" t="s">
        <v>555</v>
      </c>
      <c r="F363" s="127" t="s">
        <v>555</v>
      </c>
      <c r="G363" s="127">
        <v>700</v>
      </c>
      <c r="H363" s="127">
        <v>700</v>
      </c>
      <c r="I363" s="127"/>
      <c r="J363" s="127"/>
      <c r="K363" s="127"/>
      <c r="L363" s="127"/>
      <c r="M363" s="127"/>
      <c r="N363" s="127"/>
      <c r="O363" s="127"/>
      <c r="P363" s="127"/>
      <c r="Q363" s="139">
        <v>226.8</v>
      </c>
      <c r="R363" s="138">
        <v>126.8</v>
      </c>
    </row>
    <row r="364" spans="1:18" ht="13.5" hidden="1" thickBot="1">
      <c r="A364" s="120" t="s">
        <v>556</v>
      </c>
      <c r="B364" s="120" t="s">
        <v>557</v>
      </c>
      <c r="C364" s="127">
        <v>800</v>
      </c>
      <c r="D364" s="127">
        <v>800</v>
      </c>
      <c r="E364" s="127">
        <v>800</v>
      </c>
      <c r="F364" s="127">
        <v>800</v>
      </c>
      <c r="G364" s="127">
        <v>800</v>
      </c>
      <c r="H364" s="127">
        <v>800</v>
      </c>
      <c r="I364" s="127"/>
      <c r="J364" s="127"/>
      <c r="K364" s="127"/>
      <c r="L364" s="127"/>
      <c r="M364" s="127"/>
      <c r="N364" s="127"/>
      <c r="O364" s="127"/>
      <c r="P364" s="127"/>
      <c r="Q364" s="139">
        <v>232.6</v>
      </c>
      <c r="R364" s="138">
        <v>132.6</v>
      </c>
    </row>
    <row r="365" spans="1:18" ht="13.5" hidden="1" thickBot="1">
      <c r="A365" s="120" t="s">
        <v>558</v>
      </c>
      <c r="B365" s="120" t="s">
        <v>559</v>
      </c>
      <c r="C365" s="127" t="s">
        <v>560</v>
      </c>
      <c r="D365" s="127" t="s">
        <v>560</v>
      </c>
      <c r="E365" s="127" t="s">
        <v>560</v>
      </c>
      <c r="F365" s="127" t="s">
        <v>560</v>
      </c>
      <c r="G365" s="127">
        <v>900</v>
      </c>
      <c r="H365" s="127">
        <v>900</v>
      </c>
      <c r="I365" s="127"/>
      <c r="J365" s="127"/>
      <c r="K365" s="127"/>
      <c r="L365" s="127"/>
      <c r="M365" s="127"/>
      <c r="N365" s="127"/>
      <c r="O365" s="127"/>
      <c r="P365" s="127"/>
      <c r="Q365" s="139">
        <v>233.71</v>
      </c>
      <c r="R365" s="138">
        <v>133.71</v>
      </c>
    </row>
    <row r="366" spans="1:18" ht="13.5" hidden="1" thickBot="1">
      <c r="A366" s="120" t="s">
        <v>561</v>
      </c>
      <c r="B366" s="120" t="s">
        <v>562</v>
      </c>
      <c r="C366" s="127" t="s">
        <v>454</v>
      </c>
      <c r="D366" s="127" t="s">
        <v>454</v>
      </c>
      <c r="E366" s="127" t="s">
        <v>454</v>
      </c>
      <c r="F366" s="127" t="s">
        <v>454</v>
      </c>
      <c r="G366" s="127">
        <v>1000</v>
      </c>
      <c r="H366" s="127">
        <v>1000</v>
      </c>
      <c r="I366" s="127"/>
      <c r="J366" s="127"/>
      <c r="K366" s="127"/>
      <c r="L366" s="127"/>
      <c r="M366" s="127"/>
      <c r="N366" s="127"/>
      <c r="O366" s="127"/>
      <c r="P366" s="127"/>
      <c r="Q366" s="139">
        <v>241.8</v>
      </c>
      <c r="R366" s="138">
        <v>141.8</v>
      </c>
    </row>
    <row r="367" spans="1:18" ht="13.5" hidden="1" thickBot="1">
      <c r="A367" s="120" t="s">
        <v>563</v>
      </c>
      <c r="B367" s="120" t="s">
        <v>564</v>
      </c>
      <c r="C367" s="127" t="s">
        <v>565</v>
      </c>
      <c r="D367" s="127" t="s">
        <v>565</v>
      </c>
      <c r="E367" s="127" t="s">
        <v>565</v>
      </c>
      <c r="F367" s="127" t="s">
        <v>565</v>
      </c>
      <c r="G367" s="127">
        <v>1250</v>
      </c>
      <c r="H367" s="127">
        <v>1250</v>
      </c>
      <c r="I367" s="127"/>
      <c r="J367" s="127"/>
      <c r="K367" s="127"/>
      <c r="L367" s="127"/>
      <c r="M367" s="127"/>
      <c r="N367" s="127"/>
      <c r="O367" s="127"/>
      <c r="P367" s="127"/>
      <c r="Q367" s="139">
        <v>180.33</v>
      </c>
      <c r="R367" s="138">
        <v>80.33</v>
      </c>
    </row>
    <row r="368" spans="1:18" ht="13.5" thickBot="1">
      <c r="A368" s="120" t="s">
        <v>566</v>
      </c>
      <c r="B368" s="120"/>
      <c r="C368" s="127" t="s">
        <v>567</v>
      </c>
      <c r="D368" s="127" t="s">
        <v>567</v>
      </c>
      <c r="E368" s="127" t="s">
        <v>567</v>
      </c>
      <c r="F368" s="127" t="s">
        <v>567</v>
      </c>
      <c r="G368" s="127">
        <v>6500</v>
      </c>
      <c r="H368" s="127">
        <v>6500</v>
      </c>
      <c r="I368" s="127">
        <v>6500</v>
      </c>
      <c r="J368" s="127">
        <v>6500</v>
      </c>
      <c r="K368" s="127">
        <v>6500</v>
      </c>
      <c r="L368" s="127">
        <v>6500</v>
      </c>
      <c r="M368" s="127">
        <v>6500</v>
      </c>
      <c r="N368" s="127"/>
      <c r="O368" s="127">
        <v>6500</v>
      </c>
      <c r="P368" s="127"/>
      <c r="Q368" s="139"/>
      <c r="R368" s="138"/>
    </row>
    <row r="369" spans="1:18" ht="13.5" thickBot="1">
      <c r="A369" s="120" t="s">
        <v>568</v>
      </c>
      <c r="B369" s="120" t="s">
        <v>569</v>
      </c>
      <c r="C369" s="127" t="s">
        <v>570</v>
      </c>
      <c r="D369" s="127" t="s">
        <v>570</v>
      </c>
      <c r="E369" s="127" t="s">
        <v>570</v>
      </c>
      <c r="F369" s="127" t="s">
        <v>570</v>
      </c>
      <c r="G369" s="127">
        <v>8500</v>
      </c>
      <c r="H369" s="127">
        <v>8500</v>
      </c>
      <c r="I369" s="127">
        <v>8500</v>
      </c>
      <c r="J369" s="127">
        <v>8500</v>
      </c>
      <c r="K369" s="127">
        <v>8500</v>
      </c>
      <c r="L369" s="127">
        <v>8500</v>
      </c>
      <c r="M369" s="127">
        <v>8500</v>
      </c>
      <c r="N369" s="127"/>
      <c r="O369" s="127">
        <v>8500</v>
      </c>
      <c r="P369" s="127"/>
      <c r="Q369" s="139">
        <v>108.13</v>
      </c>
      <c r="R369" s="138">
        <v>8.13</v>
      </c>
    </row>
    <row r="370" spans="1:18" ht="13.5" thickBot="1">
      <c r="A370" s="120" t="s">
        <v>571</v>
      </c>
      <c r="B370" s="120" t="s">
        <v>572</v>
      </c>
      <c r="C370" s="127" t="s">
        <v>573</v>
      </c>
      <c r="D370" s="127" t="s">
        <v>573</v>
      </c>
      <c r="E370" s="127" t="s">
        <v>573</v>
      </c>
      <c r="F370" s="127" t="s">
        <v>573</v>
      </c>
      <c r="G370" s="127">
        <v>7500</v>
      </c>
      <c r="H370" s="127">
        <v>7500</v>
      </c>
      <c r="I370" s="127">
        <v>7500</v>
      </c>
      <c r="J370" s="127">
        <v>7500</v>
      </c>
      <c r="K370" s="127">
        <v>7500</v>
      </c>
      <c r="L370" s="127">
        <v>7500</v>
      </c>
      <c r="M370" s="127">
        <v>7500</v>
      </c>
      <c r="N370" s="127"/>
      <c r="O370" s="127">
        <v>7500</v>
      </c>
      <c r="P370" s="127"/>
      <c r="Q370" s="139">
        <v>108.12</v>
      </c>
      <c r="R370" s="138">
        <v>8.12</v>
      </c>
    </row>
    <row r="371" spans="1:18" ht="13.5" thickBot="1">
      <c r="A371" s="120" t="s">
        <v>574</v>
      </c>
      <c r="B371" s="120" t="s">
        <v>575</v>
      </c>
      <c r="C371" s="127" t="s">
        <v>465</v>
      </c>
      <c r="D371" s="127" t="s">
        <v>465</v>
      </c>
      <c r="E371" s="127" t="s">
        <v>465</v>
      </c>
      <c r="F371" s="127" t="s">
        <v>465</v>
      </c>
      <c r="G371" s="127">
        <v>7000</v>
      </c>
      <c r="H371" s="127">
        <v>7000</v>
      </c>
      <c r="I371" s="127">
        <v>7000</v>
      </c>
      <c r="J371" s="127">
        <v>7000</v>
      </c>
      <c r="K371" s="127">
        <v>7000</v>
      </c>
      <c r="L371" s="127">
        <v>7000</v>
      </c>
      <c r="M371" s="127">
        <v>7000</v>
      </c>
      <c r="N371" s="127"/>
      <c r="O371" s="127">
        <v>7000</v>
      </c>
      <c r="P371" s="127"/>
      <c r="Q371" s="139">
        <v>121.09</v>
      </c>
      <c r="R371" s="138">
        <v>21.09</v>
      </c>
    </row>
    <row r="372" spans="1:18" ht="13.5" thickBot="1">
      <c r="A372" s="120" t="s">
        <v>576</v>
      </c>
      <c r="B372" s="120" t="s">
        <v>577</v>
      </c>
      <c r="C372" s="127" t="s">
        <v>570</v>
      </c>
      <c r="D372" s="127" t="s">
        <v>570</v>
      </c>
      <c r="E372" s="127" t="s">
        <v>570</v>
      </c>
      <c r="F372" s="127" t="s">
        <v>570</v>
      </c>
      <c r="G372" s="127">
        <v>8500</v>
      </c>
      <c r="H372" s="127">
        <v>8500</v>
      </c>
      <c r="I372" s="127">
        <v>8500</v>
      </c>
      <c r="J372" s="127">
        <v>8500</v>
      </c>
      <c r="K372" s="127">
        <v>8500</v>
      </c>
      <c r="L372" s="127">
        <v>8500</v>
      </c>
      <c r="M372" s="127">
        <v>8500</v>
      </c>
      <c r="N372" s="127"/>
      <c r="O372" s="127">
        <v>8500</v>
      </c>
      <c r="P372" s="127"/>
      <c r="Q372" s="139">
        <v>147.04</v>
      </c>
      <c r="R372" s="138">
        <v>47.04</v>
      </c>
    </row>
    <row r="373" spans="1:18" ht="13.5" thickBot="1">
      <c r="A373" s="120" t="s">
        <v>578</v>
      </c>
      <c r="B373" s="120" t="s">
        <v>579</v>
      </c>
      <c r="C373" s="127" t="s">
        <v>580</v>
      </c>
      <c r="D373" s="127" t="s">
        <v>580</v>
      </c>
      <c r="E373" s="127" t="s">
        <v>580</v>
      </c>
      <c r="F373" s="127" t="s">
        <v>580</v>
      </c>
      <c r="G373" s="127">
        <v>4500</v>
      </c>
      <c r="H373" s="127">
        <v>4500</v>
      </c>
      <c r="I373" s="127">
        <v>4500</v>
      </c>
      <c r="J373" s="127">
        <v>4500</v>
      </c>
      <c r="K373" s="127">
        <v>4500</v>
      </c>
      <c r="L373" s="127">
        <v>4500</v>
      </c>
      <c r="M373" s="127">
        <v>4500</v>
      </c>
      <c r="N373" s="127"/>
      <c r="O373" s="127">
        <v>4500</v>
      </c>
      <c r="P373" s="127"/>
      <c r="Q373" s="139">
        <v>121.69</v>
      </c>
      <c r="R373" s="138">
        <v>21.69</v>
      </c>
    </row>
    <row r="374" spans="1:18" ht="13.5" thickBot="1">
      <c r="A374" s="120" t="s">
        <v>581</v>
      </c>
      <c r="B374" s="120" t="s">
        <v>582</v>
      </c>
      <c r="C374" s="127" t="s">
        <v>583</v>
      </c>
      <c r="D374" s="127" t="s">
        <v>583</v>
      </c>
      <c r="E374" s="127" t="s">
        <v>583</v>
      </c>
      <c r="F374" s="127" t="s">
        <v>583</v>
      </c>
      <c r="G374" s="127">
        <v>5500</v>
      </c>
      <c r="H374" s="127">
        <v>5500</v>
      </c>
      <c r="I374" s="127">
        <v>5500</v>
      </c>
      <c r="J374" s="127">
        <v>5500</v>
      </c>
      <c r="K374" s="127">
        <v>5500</v>
      </c>
      <c r="L374" s="127">
        <v>5500</v>
      </c>
      <c r="M374" s="127">
        <v>5500</v>
      </c>
      <c r="N374" s="127"/>
      <c r="O374" s="127">
        <v>5500</v>
      </c>
      <c r="P374" s="127"/>
      <c r="Q374" s="139">
        <v>118.97</v>
      </c>
      <c r="R374" s="138">
        <v>18.97</v>
      </c>
    </row>
    <row r="375" spans="1:18" ht="21" thickBot="1">
      <c r="A375" s="120" t="s">
        <v>584</v>
      </c>
      <c r="B375" s="120" t="s">
        <v>383</v>
      </c>
      <c r="C375" s="127" t="s">
        <v>585</v>
      </c>
      <c r="D375" s="127" t="s">
        <v>585</v>
      </c>
      <c r="E375" s="127" t="s">
        <v>585</v>
      </c>
      <c r="F375" s="127" t="s">
        <v>585</v>
      </c>
      <c r="G375" s="127">
        <v>3000</v>
      </c>
      <c r="H375" s="127">
        <v>3000</v>
      </c>
      <c r="I375" s="127">
        <v>3000</v>
      </c>
      <c r="J375" s="127">
        <v>3000</v>
      </c>
      <c r="K375" s="127">
        <v>3000</v>
      </c>
      <c r="L375" s="127">
        <v>3000</v>
      </c>
      <c r="M375" s="127">
        <v>3000</v>
      </c>
      <c r="N375" s="127"/>
      <c r="O375" s="127">
        <v>3000</v>
      </c>
      <c r="P375" s="127"/>
      <c r="Q375" s="139"/>
      <c r="R375" s="138"/>
    </row>
    <row r="376" spans="1:18" ht="13.5" thickBot="1">
      <c r="A376" s="120" t="s">
        <v>586</v>
      </c>
      <c r="B376" s="120" t="s">
        <v>587</v>
      </c>
      <c r="C376" s="127" t="s">
        <v>588</v>
      </c>
      <c r="D376" s="127" t="s">
        <v>588</v>
      </c>
      <c r="E376" s="127" t="s">
        <v>588</v>
      </c>
      <c r="F376" s="127" t="s">
        <v>588</v>
      </c>
      <c r="G376" s="127">
        <v>32000</v>
      </c>
      <c r="H376" s="127">
        <v>32000</v>
      </c>
      <c r="I376" s="127">
        <v>32000</v>
      </c>
      <c r="J376" s="127">
        <v>32000</v>
      </c>
      <c r="K376" s="127">
        <v>32000</v>
      </c>
      <c r="L376" s="127">
        <v>32000</v>
      </c>
      <c r="M376" s="127">
        <v>32000</v>
      </c>
      <c r="N376" s="127"/>
      <c r="O376" s="127">
        <v>32000</v>
      </c>
      <c r="P376" s="127"/>
      <c r="Q376" s="139">
        <v>115.34</v>
      </c>
      <c r="R376" s="138">
        <v>15.34</v>
      </c>
    </row>
    <row r="377" spans="1:18" ht="13.5" thickBot="1">
      <c r="A377" s="120" t="s">
        <v>589</v>
      </c>
      <c r="B377" s="120" t="s">
        <v>383</v>
      </c>
      <c r="C377" s="127" t="s">
        <v>590</v>
      </c>
      <c r="D377" s="127" t="s">
        <v>590</v>
      </c>
      <c r="E377" s="127" t="s">
        <v>590</v>
      </c>
      <c r="F377" s="127" t="s">
        <v>590</v>
      </c>
      <c r="G377" s="127">
        <v>28000</v>
      </c>
      <c r="H377" s="127">
        <v>28000</v>
      </c>
      <c r="I377" s="127">
        <v>28000</v>
      </c>
      <c r="J377" s="127">
        <v>28000</v>
      </c>
      <c r="K377" s="127">
        <v>28000</v>
      </c>
      <c r="L377" s="127">
        <v>28000</v>
      </c>
      <c r="M377" s="127">
        <v>28000</v>
      </c>
      <c r="N377" s="127"/>
      <c r="O377" s="127">
        <v>28000</v>
      </c>
      <c r="P377" s="127"/>
      <c r="Q377" s="139"/>
      <c r="R377" s="138"/>
    </row>
    <row r="378" spans="1:18" ht="13.5" thickBot="1">
      <c r="A378" s="120" t="s">
        <v>591</v>
      </c>
      <c r="B378" s="120" t="s">
        <v>383</v>
      </c>
      <c r="C378" s="127" t="s">
        <v>592</v>
      </c>
      <c r="D378" s="127" t="s">
        <v>592</v>
      </c>
      <c r="E378" s="127" t="s">
        <v>592</v>
      </c>
      <c r="F378" s="127" t="s">
        <v>592</v>
      </c>
      <c r="G378" s="127">
        <v>24000</v>
      </c>
      <c r="H378" s="127">
        <v>24000</v>
      </c>
      <c r="I378" s="127">
        <v>24000</v>
      </c>
      <c r="J378" s="127">
        <v>24000</v>
      </c>
      <c r="K378" s="127">
        <v>24000</v>
      </c>
      <c r="L378" s="127">
        <v>24000</v>
      </c>
      <c r="M378" s="127">
        <v>24000</v>
      </c>
      <c r="N378" s="127"/>
      <c r="O378" s="127">
        <v>24000</v>
      </c>
      <c r="P378" s="127"/>
      <c r="Q378" s="139"/>
      <c r="R378" s="138"/>
    </row>
    <row r="379" spans="1:18" ht="15.75" thickBot="1">
      <c r="A379" s="120" t="s">
        <v>593</v>
      </c>
      <c r="B379" s="120" t="s">
        <v>594</v>
      </c>
      <c r="C379" s="127" t="s">
        <v>595</v>
      </c>
      <c r="D379" s="127" t="s">
        <v>595</v>
      </c>
      <c r="E379" s="127" t="s">
        <v>595</v>
      </c>
      <c r="F379" s="127" t="s">
        <v>595</v>
      </c>
      <c r="G379" s="127">
        <v>26000</v>
      </c>
      <c r="H379" s="127">
        <v>26000</v>
      </c>
      <c r="I379" s="127">
        <v>26000</v>
      </c>
      <c r="J379" s="127">
        <v>26000</v>
      </c>
      <c r="K379" s="127">
        <v>26000</v>
      </c>
      <c r="L379" s="127">
        <v>26000</v>
      </c>
      <c r="M379" s="127">
        <v>26000</v>
      </c>
      <c r="N379" s="127"/>
      <c r="O379" s="127">
        <v>26000</v>
      </c>
      <c r="P379" s="127"/>
      <c r="Q379" s="139">
        <v>114.28</v>
      </c>
      <c r="R379" s="140">
        <v>14.28</v>
      </c>
    </row>
    <row r="380" spans="1:18" ht="15.75" thickBot="1">
      <c r="A380" s="120" t="s">
        <v>596</v>
      </c>
      <c r="B380" s="120" t="s">
        <v>383</v>
      </c>
      <c r="C380" s="127" t="s">
        <v>597</v>
      </c>
      <c r="D380" s="127" t="s">
        <v>597</v>
      </c>
      <c r="E380" s="127" t="s">
        <v>597</v>
      </c>
      <c r="F380" s="127" t="s">
        <v>597</v>
      </c>
      <c r="G380" s="127">
        <v>23000</v>
      </c>
      <c r="H380" s="127">
        <v>23000</v>
      </c>
      <c r="I380" s="127">
        <v>23000</v>
      </c>
      <c r="J380" s="127">
        <v>23000</v>
      </c>
      <c r="K380" s="127">
        <v>23000</v>
      </c>
      <c r="L380" s="127">
        <v>23000</v>
      </c>
      <c r="M380" s="127">
        <v>23000</v>
      </c>
      <c r="N380" s="127"/>
      <c r="O380" s="127">
        <v>23000</v>
      </c>
      <c r="P380" s="127"/>
      <c r="Q380" s="139"/>
      <c r="R380" s="140"/>
    </row>
    <row r="381" spans="1:18" ht="12.75" customHeight="1" thickBot="1">
      <c r="A381" s="120" t="s">
        <v>598</v>
      </c>
      <c r="B381" s="120" t="s">
        <v>599</v>
      </c>
      <c r="C381" s="127" t="s">
        <v>600</v>
      </c>
      <c r="D381" s="127" t="s">
        <v>600</v>
      </c>
      <c r="E381" s="127" t="s">
        <v>600</v>
      </c>
      <c r="F381" s="127" t="s">
        <v>600</v>
      </c>
      <c r="G381" s="127">
        <v>9100</v>
      </c>
      <c r="H381" s="127">
        <v>9100</v>
      </c>
      <c r="I381" s="127">
        <v>9100</v>
      </c>
      <c r="J381" s="127">
        <v>9100</v>
      </c>
      <c r="K381" s="127">
        <v>9100</v>
      </c>
      <c r="L381" s="127">
        <v>9100</v>
      </c>
      <c r="M381" s="127">
        <v>9100</v>
      </c>
      <c r="N381" s="127"/>
      <c r="O381" s="127">
        <v>9100</v>
      </c>
      <c r="P381" s="127"/>
      <c r="Q381" s="139">
        <v>100</v>
      </c>
      <c r="R381" s="141"/>
    </row>
    <row r="382" spans="3:16" ht="12.75">
      <c r="C382" s="95"/>
      <c r="D382" s="95"/>
      <c r="E382" s="95"/>
      <c r="F382" s="95"/>
      <c r="G382" s="95"/>
      <c r="H382" s="95"/>
      <c r="M382" s="95"/>
      <c r="N382" s="95"/>
      <c r="O382" s="95"/>
      <c r="P382" s="95"/>
    </row>
    <row r="385" spans="3:6" ht="12.75">
      <c r="C385" t="s">
        <v>634</v>
      </c>
      <c r="F385" t="s">
        <v>301</v>
      </c>
    </row>
    <row r="387" spans="2:4" ht="24">
      <c r="B387" s="130" t="s">
        <v>352</v>
      </c>
      <c r="C387" s="131" t="s">
        <v>633</v>
      </c>
      <c r="D387" s="129"/>
    </row>
    <row r="388" spans="1:4" ht="12.75">
      <c r="A388" s="114" t="s">
        <v>349</v>
      </c>
      <c r="B388" s="130"/>
      <c r="C388" s="131"/>
      <c r="D388" s="129"/>
    </row>
    <row r="389" spans="2:4" ht="12.75">
      <c r="B389" s="130"/>
      <c r="C389" s="131"/>
      <c r="D389" s="129"/>
    </row>
    <row r="390" spans="1:4" ht="12.75">
      <c r="A390" s="128" t="s">
        <v>601</v>
      </c>
      <c r="B390" s="130"/>
      <c r="C390" s="131"/>
      <c r="D390" s="129"/>
    </row>
    <row r="391" spans="1:4" ht="12.75">
      <c r="A391" s="112"/>
      <c r="B391" s="130"/>
      <c r="C391" s="131"/>
      <c r="D391" s="129"/>
    </row>
    <row r="392" ht="12.75">
      <c r="A392" s="129" t="s">
        <v>351</v>
      </c>
    </row>
    <row r="393" ht="12.75">
      <c r="A393" s="129"/>
    </row>
    <row r="394" ht="12.75">
      <c r="A394" s="129"/>
    </row>
    <row r="395" ht="12.75">
      <c r="A395" s="129"/>
    </row>
    <row r="396" ht="12.75">
      <c r="A396" s="129"/>
    </row>
    <row r="397" ht="12.75">
      <c r="A397" s="129"/>
    </row>
    <row r="398" ht="12.75">
      <c r="A398" s="129"/>
    </row>
    <row r="399" ht="12.75">
      <c r="A399" s="129"/>
    </row>
    <row r="400" ht="12.75">
      <c r="A400" s="129"/>
    </row>
    <row r="401" ht="12.75">
      <c r="A401" s="129"/>
    </row>
    <row r="402" ht="12.75">
      <c r="A402" s="113" t="s">
        <v>396</v>
      </c>
    </row>
    <row r="403" ht="12.75">
      <c r="A403" s="113" t="s">
        <v>308</v>
      </c>
    </row>
    <row r="404" ht="12.75">
      <c r="A404" s="113"/>
    </row>
    <row r="405" ht="13.5" thickBot="1">
      <c r="A405" s="129"/>
    </row>
    <row r="406" ht="13.5" thickBot="1">
      <c r="A406" s="115" t="s">
        <v>310</v>
      </c>
    </row>
    <row r="407" spans="1:18" ht="30.75" thickBot="1">
      <c r="A407" s="117" t="s">
        <v>553</v>
      </c>
      <c r="B407" s="120" t="s">
        <v>639</v>
      </c>
      <c r="C407" s="120" t="s">
        <v>640</v>
      </c>
      <c r="D407" s="120" t="s">
        <v>641</v>
      </c>
      <c r="E407" s="120" t="s">
        <v>642</v>
      </c>
      <c r="F407" s="120" t="s">
        <v>643</v>
      </c>
      <c r="G407" s="120" t="s">
        <v>644</v>
      </c>
      <c r="H407" s="120" t="s">
        <v>645</v>
      </c>
      <c r="I407" s="127" t="s">
        <v>646</v>
      </c>
      <c r="J407" s="127" t="s">
        <v>647</v>
      </c>
      <c r="K407" s="127" t="s">
        <v>648</v>
      </c>
      <c r="L407" s="127" t="s">
        <v>649</v>
      </c>
      <c r="M407" s="120" t="s">
        <v>650</v>
      </c>
      <c r="N407" s="133"/>
      <c r="O407" s="133" t="s">
        <v>651</v>
      </c>
      <c r="P407" s="134"/>
      <c r="Q407" s="189" t="s">
        <v>670</v>
      </c>
      <c r="R407" s="139" t="s">
        <v>671</v>
      </c>
    </row>
    <row r="408" spans="1:18" ht="13.5" thickBot="1">
      <c r="A408" s="11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72"/>
      <c r="O408" s="172"/>
      <c r="P408" s="173"/>
      <c r="Q408" s="189"/>
      <c r="R408" s="139"/>
    </row>
    <row r="409" spans="1:18" ht="13.5" thickBot="1">
      <c r="A409" s="120" t="s">
        <v>602</v>
      </c>
      <c r="B409" s="127" t="s">
        <v>606</v>
      </c>
      <c r="C409" s="127" t="s">
        <v>607</v>
      </c>
      <c r="D409" s="127" t="s">
        <v>607</v>
      </c>
      <c r="E409" s="127" t="s">
        <v>607</v>
      </c>
      <c r="F409" s="127" t="s">
        <v>607</v>
      </c>
      <c r="G409" s="127">
        <v>2500</v>
      </c>
      <c r="H409" s="127">
        <v>2500</v>
      </c>
      <c r="I409" s="127">
        <v>2500</v>
      </c>
      <c r="J409" s="127">
        <v>2500</v>
      </c>
      <c r="K409" s="127">
        <v>2500</v>
      </c>
      <c r="L409" s="127">
        <v>2500</v>
      </c>
      <c r="M409" s="127">
        <v>2500</v>
      </c>
      <c r="N409" s="172"/>
      <c r="O409" s="359">
        <v>2500</v>
      </c>
      <c r="P409" s="360"/>
      <c r="Q409" s="172">
        <v>180.06</v>
      </c>
      <c r="R409" s="139">
        <v>80</v>
      </c>
    </row>
    <row r="410" spans="1:18" ht="13.5" thickBot="1">
      <c r="A410" s="120" t="s">
        <v>603</v>
      </c>
      <c r="B410" s="127" t="s">
        <v>610</v>
      </c>
      <c r="C410" s="127" t="s">
        <v>611</v>
      </c>
      <c r="D410" s="127" t="s">
        <v>611</v>
      </c>
      <c r="E410" s="127" t="s">
        <v>611</v>
      </c>
      <c r="F410" s="127" t="s">
        <v>611</v>
      </c>
      <c r="G410" s="127">
        <v>19000</v>
      </c>
      <c r="H410" s="127">
        <v>19000</v>
      </c>
      <c r="I410" s="127">
        <v>19000</v>
      </c>
      <c r="J410" s="127">
        <v>19000</v>
      </c>
      <c r="K410" s="127">
        <v>19000</v>
      </c>
      <c r="L410" s="127">
        <v>19000</v>
      </c>
      <c r="M410" s="127">
        <v>19000</v>
      </c>
      <c r="N410" s="172"/>
      <c r="O410" s="359">
        <v>19000</v>
      </c>
      <c r="P410" s="360"/>
      <c r="Q410" s="172">
        <v>130</v>
      </c>
      <c r="R410" s="139">
        <v>30</v>
      </c>
    </row>
    <row r="411" spans="1:18" ht="13.5" thickBot="1">
      <c r="A411" s="120" t="s">
        <v>605</v>
      </c>
      <c r="B411" s="127" t="s">
        <v>613</v>
      </c>
      <c r="C411" s="127" t="s">
        <v>604</v>
      </c>
      <c r="D411" s="127" t="s">
        <v>604</v>
      </c>
      <c r="E411" s="127" t="s">
        <v>604</v>
      </c>
      <c r="F411" s="127" t="s">
        <v>604</v>
      </c>
      <c r="G411" s="127">
        <v>38000</v>
      </c>
      <c r="H411" s="127">
        <v>38000</v>
      </c>
      <c r="I411" s="127">
        <v>38000</v>
      </c>
      <c r="J411" s="127">
        <v>38000</v>
      </c>
      <c r="K411" s="127">
        <v>38000</v>
      </c>
      <c r="L411" s="127">
        <v>38000</v>
      </c>
      <c r="M411" s="127">
        <v>38000</v>
      </c>
      <c r="N411" s="172"/>
      <c r="O411" s="359">
        <v>38000</v>
      </c>
      <c r="P411" s="360"/>
      <c r="Q411" s="172">
        <v>117</v>
      </c>
      <c r="R411" s="139">
        <v>17</v>
      </c>
    </row>
    <row r="412" spans="1:18" ht="13.5" thickBot="1">
      <c r="A412" s="120" t="s">
        <v>608</v>
      </c>
      <c r="B412" s="127" t="s">
        <v>615</v>
      </c>
      <c r="C412" s="127" t="s">
        <v>550</v>
      </c>
      <c r="D412" s="127" t="s">
        <v>550</v>
      </c>
      <c r="E412" s="127" t="s">
        <v>550</v>
      </c>
      <c r="F412" s="127" t="s">
        <v>550</v>
      </c>
      <c r="G412" s="127">
        <v>55000</v>
      </c>
      <c r="H412" s="127">
        <v>55000</v>
      </c>
      <c r="I412" s="127">
        <v>55000</v>
      </c>
      <c r="J412" s="127">
        <v>55000</v>
      </c>
      <c r="K412" s="127">
        <v>55000</v>
      </c>
      <c r="L412" s="127">
        <v>55000</v>
      </c>
      <c r="M412" s="127">
        <v>55000</v>
      </c>
      <c r="N412" s="172"/>
      <c r="O412" s="359">
        <v>55000</v>
      </c>
      <c r="P412" s="360"/>
      <c r="Q412" s="172">
        <v>110</v>
      </c>
      <c r="R412" s="139">
        <v>10</v>
      </c>
    </row>
    <row r="413" spans="1:18" ht="13.5" thickBot="1">
      <c r="A413" s="120" t="s">
        <v>609</v>
      </c>
      <c r="B413" s="127" t="s">
        <v>383</v>
      </c>
      <c r="C413" s="127" t="s">
        <v>583</v>
      </c>
      <c r="D413" s="127" t="s">
        <v>583</v>
      </c>
      <c r="E413" s="127" t="s">
        <v>583</v>
      </c>
      <c r="F413" s="127" t="s">
        <v>583</v>
      </c>
      <c r="G413" s="127">
        <v>5500</v>
      </c>
      <c r="H413" s="127">
        <v>5500</v>
      </c>
      <c r="I413" s="127">
        <v>5500</v>
      </c>
      <c r="J413" s="127">
        <v>5500</v>
      </c>
      <c r="K413" s="127">
        <v>5500</v>
      </c>
      <c r="L413" s="127">
        <v>5500</v>
      </c>
      <c r="M413" s="127">
        <v>5500</v>
      </c>
      <c r="N413" s="172"/>
      <c r="O413" s="359">
        <v>5500</v>
      </c>
      <c r="P413" s="360"/>
      <c r="Q413" s="172"/>
      <c r="R413" s="139"/>
    </row>
    <row r="414" spans="1:18" ht="13.5" thickBot="1">
      <c r="A414" s="120" t="s">
        <v>612</v>
      </c>
      <c r="B414" s="127" t="s">
        <v>383</v>
      </c>
      <c r="C414" s="127" t="s">
        <v>465</v>
      </c>
      <c r="D414" s="127" t="s">
        <v>465</v>
      </c>
      <c r="E414" s="127" t="s">
        <v>465</v>
      </c>
      <c r="F414" s="127" t="s">
        <v>465</v>
      </c>
      <c r="G414" s="127">
        <v>7000</v>
      </c>
      <c r="H414" s="127">
        <v>7000</v>
      </c>
      <c r="I414" s="127">
        <v>7000</v>
      </c>
      <c r="J414" s="127">
        <v>7000</v>
      </c>
      <c r="K414" s="127">
        <v>7000</v>
      </c>
      <c r="L414" s="127">
        <v>7000</v>
      </c>
      <c r="M414" s="127">
        <v>7000</v>
      </c>
      <c r="N414" s="172"/>
      <c r="O414" s="359">
        <v>7000</v>
      </c>
      <c r="P414" s="360"/>
      <c r="Q414" s="172"/>
      <c r="R414" s="139"/>
    </row>
    <row r="415" spans="1:18" ht="13.5" thickBot="1">
      <c r="A415" s="120" t="s">
        <v>614</v>
      </c>
      <c r="B415" s="127" t="s">
        <v>619</v>
      </c>
      <c r="C415" s="127" t="s">
        <v>620</v>
      </c>
      <c r="D415" s="127" t="s">
        <v>620</v>
      </c>
      <c r="E415" s="127" t="s">
        <v>620</v>
      </c>
      <c r="F415" s="127" t="s">
        <v>620</v>
      </c>
      <c r="G415" s="127">
        <v>9800</v>
      </c>
      <c r="H415" s="127">
        <v>9800</v>
      </c>
      <c r="I415" s="127">
        <v>9800</v>
      </c>
      <c r="J415" s="127">
        <v>9800</v>
      </c>
      <c r="K415" s="127">
        <v>9800</v>
      </c>
      <c r="L415" s="127">
        <v>9800</v>
      </c>
      <c r="M415" s="127">
        <v>9800</v>
      </c>
      <c r="N415" s="172"/>
      <c r="O415" s="359">
        <v>9800</v>
      </c>
      <c r="P415" s="360"/>
      <c r="Q415" s="172">
        <v>134</v>
      </c>
      <c r="R415" s="139">
        <v>34</v>
      </c>
    </row>
    <row r="416" spans="1:18" ht="13.5" thickBot="1">
      <c r="A416" s="120" t="s">
        <v>616</v>
      </c>
      <c r="B416" s="127">
        <v>5460</v>
      </c>
      <c r="C416" s="127">
        <v>6600</v>
      </c>
      <c r="D416" s="127" t="s">
        <v>622</v>
      </c>
      <c r="E416" s="127" t="s">
        <v>622</v>
      </c>
      <c r="F416" s="127" t="s">
        <v>622</v>
      </c>
      <c r="G416" s="127">
        <v>3500</v>
      </c>
      <c r="H416" s="127">
        <v>3500</v>
      </c>
      <c r="I416" s="127">
        <v>3500</v>
      </c>
      <c r="J416" s="127">
        <v>3500</v>
      </c>
      <c r="K416" s="127">
        <v>3500</v>
      </c>
      <c r="L416" s="127">
        <v>3500</v>
      </c>
      <c r="M416" s="127">
        <v>3500</v>
      </c>
      <c r="N416" s="172"/>
      <c r="O416" s="359">
        <v>3500</v>
      </c>
      <c r="P416" s="360"/>
      <c r="Q416" s="172">
        <v>121</v>
      </c>
      <c r="R416" s="139">
        <v>23</v>
      </c>
    </row>
    <row r="417" spans="1:18" ht="13.5" thickBot="1">
      <c r="A417" s="120" t="s">
        <v>617</v>
      </c>
      <c r="B417" s="127">
        <v>6600</v>
      </c>
      <c r="C417" s="127">
        <v>8400</v>
      </c>
      <c r="D417" s="127">
        <v>8400</v>
      </c>
      <c r="E417" s="127">
        <v>8400</v>
      </c>
      <c r="F417" s="127">
        <v>8400</v>
      </c>
      <c r="G417" s="127">
        <v>8400</v>
      </c>
      <c r="H417" s="127">
        <v>8400</v>
      </c>
      <c r="I417" s="127">
        <v>8400</v>
      </c>
      <c r="J417" s="127">
        <v>8400</v>
      </c>
      <c r="K417" s="127">
        <v>8400</v>
      </c>
      <c r="L417" s="127">
        <v>8400</v>
      </c>
      <c r="M417" s="127">
        <v>8400</v>
      </c>
      <c r="N417" s="172"/>
      <c r="O417" s="359">
        <v>8400</v>
      </c>
      <c r="P417" s="360"/>
      <c r="Q417" s="172">
        <v>127</v>
      </c>
      <c r="R417" s="139">
        <v>27</v>
      </c>
    </row>
    <row r="418" spans="1:18" ht="13.5" thickBot="1">
      <c r="A418" s="120" t="s">
        <v>618</v>
      </c>
      <c r="B418" s="127">
        <v>8760</v>
      </c>
      <c r="C418" s="127">
        <v>11760</v>
      </c>
      <c r="D418" s="127">
        <v>11760</v>
      </c>
      <c r="E418" s="127">
        <v>11760</v>
      </c>
      <c r="F418" s="127">
        <v>11760</v>
      </c>
      <c r="G418" s="127">
        <v>11760</v>
      </c>
      <c r="H418" s="127">
        <v>11760</v>
      </c>
      <c r="I418" s="127">
        <v>11760</v>
      </c>
      <c r="J418" s="127">
        <v>11760</v>
      </c>
      <c r="K418" s="127">
        <v>11760</v>
      </c>
      <c r="L418" s="127">
        <v>11760</v>
      </c>
      <c r="M418" s="127">
        <v>11760</v>
      </c>
      <c r="N418" s="172"/>
      <c r="O418" s="359">
        <v>11760</v>
      </c>
      <c r="P418" s="360"/>
      <c r="Q418" s="172">
        <v>134</v>
      </c>
      <c r="R418" s="139">
        <v>34</v>
      </c>
    </row>
    <row r="419" spans="1:18" ht="13.5" thickBot="1">
      <c r="A419" s="120" t="s">
        <v>621</v>
      </c>
      <c r="B419" s="127">
        <v>2182</v>
      </c>
      <c r="C419" s="127">
        <v>4200</v>
      </c>
      <c r="D419" s="127">
        <v>4200</v>
      </c>
      <c r="E419" s="127">
        <v>4200</v>
      </c>
      <c r="F419" s="127">
        <v>4200</v>
      </c>
      <c r="G419" s="127">
        <v>4200</v>
      </c>
      <c r="H419" s="127">
        <v>4200</v>
      </c>
      <c r="I419" s="127">
        <v>4200</v>
      </c>
      <c r="J419" s="127">
        <v>4200</v>
      </c>
      <c r="K419" s="127">
        <v>4200</v>
      </c>
      <c r="L419" s="127">
        <v>4200</v>
      </c>
      <c r="M419" s="127">
        <v>4200</v>
      </c>
      <c r="N419" s="172"/>
      <c r="O419" s="359">
        <v>4200</v>
      </c>
      <c r="P419" s="360"/>
      <c r="Q419" s="172">
        <v>192</v>
      </c>
      <c r="R419" s="139">
        <v>92</v>
      </c>
    </row>
    <row r="420" spans="1:18" ht="13.5" thickBot="1">
      <c r="A420" s="120" t="s">
        <v>623</v>
      </c>
      <c r="B420" s="127">
        <v>3360</v>
      </c>
      <c r="C420" s="127">
        <v>5760</v>
      </c>
      <c r="D420" s="127">
        <v>5760</v>
      </c>
      <c r="E420" s="127">
        <v>5760</v>
      </c>
      <c r="F420" s="127">
        <v>5760</v>
      </c>
      <c r="G420" s="127">
        <v>5760</v>
      </c>
      <c r="H420" s="127">
        <v>5760</v>
      </c>
      <c r="I420" s="127">
        <v>5760</v>
      </c>
      <c r="J420" s="127">
        <v>5760</v>
      </c>
      <c r="K420" s="127">
        <v>5760</v>
      </c>
      <c r="L420" s="127">
        <v>5760</v>
      </c>
      <c r="M420" s="127">
        <v>5760</v>
      </c>
      <c r="N420" s="172"/>
      <c r="O420" s="359">
        <v>5760</v>
      </c>
      <c r="P420" s="360"/>
      <c r="Q420" s="172">
        <v>171</v>
      </c>
      <c r="R420" s="139">
        <v>18</v>
      </c>
    </row>
    <row r="421" spans="1:18" ht="13.5" thickBot="1">
      <c r="A421" s="120" t="s">
        <v>672</v>
      </c>
      <c r="B421" s="157">
        <v>4440</v>
      </c>
      <c r="C421" s="157">
        <v>7800</v>
      </c>
      <c r="D421" s="157">
        <v>7800</v>
      </c>
      <c r="E421" s="157">
        <v>7800</v>
      </c>
      <c r="F421" s="157">
        <v>7800</v>
      </c>
      <c r="G421" s="157">
        <v>7800</v>
      </c>
      <c r="H421" s="157">
        <v>7800</v>
      </c>
      <c r="I421" s="157">
        <v>7800</v>
      </c>
      <c r="J421" s="157">
        <v>7800</v>
      </c>
      <c r="K421" s="157">
        <v>7800</v>
      </c>
      <c r="L421" s="157">
        <v>7800</v>
      </c>
      <c r="M421" s="157">
        <v>7800</v>
      </c>
      <c r="N421" s="174"/>
      <c r="O421" s="361">
        <v>7800</v>
      </c>
      <c r="P421" s="362"/>
      <c r="Q421" s="174">
        <v>175</v>
      </c>
      <c r="R421" s="158">
        <v>11</v>
      </c>
    </row>
    <row r="422" spans="1:18" ht="13.5" thickBot="1">
      <c r="A422" s="133" t="s">
        <v>624</v>
      </c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90"/>
      <c r="R422" s="193"/>
    </row>
    <row r="423" spans="1:18" ht="13.5" thickBot="1">
      <c r="A423" s="133" t="s">
        <v>625</v>
      </c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91"/>
      <c r="R423" s="194"/>
    </row>
    <row r="424" spans="1:18" ht="13.5" thickBot="1">
      <c r="A424" s="133" t="s">
        <v>626</v>
      </c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91"/>
      <c r="R424" s="194"/>
    </row>
    <row r="425" spans="1:18" ht="13.5" thickBot="1">
      <c r="A425" s="132"/>
      <c r="B425" s="156"/>
      <c r="C425" s="156"/>
      <c r="D425" s="156"/>
      <c r="E425" s="156"/>
      <c r="F425" s="156"/>
      <c r="G425" s="156"/>
      <c r="H425" s="156"/>
      <c r="I425" s="160"/>
      <c r="J425" s="160"/>
      <c r="K425" s="160"/>
      <c r="L425" s="160"/>
      <c r="M425" s="156"/>
      <c r="N425" s="156"/>
      <c r="O425" s="156"/>
      <c r="P425" s="156"/>
      <c r="Q425" s="192"/>
      <c r="R425" s="195"/>
    </row>
    <row r="427" ht="18.75" customHeight="1">
      <c r="A427" s="114" t="s">
        <v>349</v>
      </c>
    </row>
    <row r="428" spans="2:4" ht="12.75">
      <c r="B428" s="124"/>
      <c r="C428" s="125"/>
      <c r="D428" s="123"/>
    </row>
    <row r="429" ht="12.75">
      <c r="A429" s="114" t="s">
        <v>350</v>
      </c>
    </row>
    <row r="430" ht="12.75">
      <c r="A430" s="112"/>
    </row>
    <row r="431" spans="1:6" ht="12.75">
      <c r="A431" s="123" t="s">
        <v>351</v>
      </c>
      <c r="B431" s="163" t="s">
        <v>656</v>
      </c>
      <c r="D431" s="164" t="s">
        <v>657</v>
      </c>
      <c r="E431" s="164"/>
      <c r="F431" s="161" t="s">
        <v>301</v>
      </c>
    </row>
    <row r="432" ht="12.75">
      <c r="A432" s="122"/>
    </row>
    <row r="433" ht="12.75">
      <c r="A433" s="122"/>
    </row>
    <row r="434" ht="12.75">
      <c r="A434" s="122"/>
    </row>
  </sheetData>
  <sheetProtection/>
  <mergeCells count="22">
    <mergeCell ref="O417:P417"/>
    <mergeCell ref="O418:P418"/>
    <mergeCell ref="O419:P419"/>
    <mergeCell ref="O420:P420"/>
    <mergeCell ref="O421:P421"/>
    <mergeCell ref="O411:P411"/>
    <mergeCell ref="O412:P412"/>
    <mergeCell ref="O413:P413"/>
    <mergeCell ref="O414:P414"/>
    <mergeCell ref="O415:P415"/>
    <mergeCell ref="C312:P313"/>
    <mergeCell ref="C360:P361"/>
    <mergeCell ref="O416:P416"/>
    <mergeCell ref="O409:P409"/>
    <mergeCell ref="C210:P211"/>
    <mergeCell ref="O410:P410"/>
    <mergeCell ref="C155:P156"/>
    <mergeCell ref="C115:P116"/>
    <mergeCell ref="C4:P5"/>
    <mergeCell ref="C39:P40"/>
    <mergeCell ref="C77:P78"/>
    <mergeCell ref="C264:P26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1"/>
  <sheetViews>
    <sheetView view="pageBreakPreview" zoomScale="60" zoomScaleNormal="75" zoomScalePageLayoutView="0" workbookViewId="0" topLeftCell="A1">
      <selection activeCell="M14" sqref="M14"/>
    </sheetView>
  </sheetViews>
  <sheetFormatPr defaultColWidth="9.140625" defaultRowHeight="12.75"/>
  <cols>
    <col min="1" max="1" width="9.140625" style="16" customWidth="1"/>
    <col min="2" max="2" width="14.8515625" style="16" customWidth="1"/>
    <col min="3" max="3" width="31.00390625" style="16" customWidth="1"/>
    <col min="4" max="4" width="30.28125" style="16" customWidth="1"/>
    <col min="5" max="5" width="25.7109375" style="16" customWidth="1"/>
    <col min="6" max="6" width="15.7109375" style="16" hidden="1" customWidth="1"/>
    <col min="7" max="7" width="29.00390625" style="16" customWidth="1"/>
    <col min="8" max="8" width="28.421875" style="16" customWidth="1"/>
    <col min="9" max="9" width="15.421875" style="16" customWidth="1"/>
    <col min="10" max="10" width="17.28125" style="16" customWidth="1"/>
    <col min="11" max="11" width="16.7109375" style="16" customWidth="1"/>
    <col min="12" max="12" width="14.8515625" style="16" customWidth="1"/>
    <col min="13" max="13" width="17.57421875" style="16" customWidth="1"/>
    <col min="14" max="14" width="21.28125" style="16" customWidth="1"/>
    <col min="15" max="15" width="18.8515625" style="16" customWidth="1"/>
    <col min="16" max="16" width="15.57421875" style="16" customWidth="1"/>
    <col min="17" max="16384" width="9.140625" style="16" customWidth="1"/>
  </cols>
  <sheetData>
    <row r="2" ht="17.25" customHeight="1">
      <c r="H2" s="11" t="s">
        <v>16</v>
      </c>
    </row>
    <row r="3" spans="2:3" ht="15">
      <c r="B3" s="10" t="s">
        <v>286</v>
      </c>
      <c r="C3" s="16" t="s">
        <v>736</v>
      </c>
    </row>
    <row r="4" spans="2:3" ht="15">
      <c r="B4" s="10" t="s">
        <v>284</v>
      </c>
      <c r="C4" s="16">
        <v>7773170</v>
      </c>
    </row>
    <row r="6" ht="15">
      <c r="B6" s="16" t="s">
        <v>652</v>
      </c>
    </row>
    <row r="7" spans="2:16" ht="15">
      <c r="B7" s="364" t="s">
        <v>76</v>
      </c>
      <c r="C7" s="364"/>
      <c r="D7" s="364"/>
      <c r="E7" s="364"/>
      <c r="F7" s="364"/>
      <c r="G7" s="364"/>
      <c r="H7" s="364"/>
      <c r="I7" s="19"/>
      <c r="J7" s="19"/>
      <c r="K7" s="19"/>
      <c r="L7" s="19"/>
      <c r="M7" s="19"/>
      <c r="N7" s="19"/>
      <c r="O7" s="19"/>
      <c r="P7" s="19"/>
    </row>
    <row r="8" spans="3:16" ht="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3:16" ht="15">
      <c r="C9" s="18"/>
      <c r="D9" s="18"/>
      <c r="E9" s="18"/>
      <c r="F9" s="18"/>
      <c r="G9" s="18"/>
      <c r="H9" s="18"/>
      <c r="I9" s="22"/>
      <c r="J9" s="18"/>
      <c r="K9" s="18"/>
      <c r="L9" s="18"/>
      <c r="M9" s="18"/>
      <c r="N9" s="18"/>
      <c r="O9" s="18"/>
      <c r="P9" s="18"/>
    </row>
    <row r="11" spans="2:17" s="70" customFormat="1" ht="46.5" customHeight="1">
      <c r="B11" s="372" t="s">
        <v>12</v>
      </c>
      <c r="C11" s="373"/>
      <c r="D11" s="365" t="s">
        <v>290</v>
      </c>
      <c r="E11" s="365" t="s">
        <v>291</v>
      </c>
      <c r="F11" s="367" t="s">
        <v>242</v>
      </c>
      <c r="G11" s="368"/>
      <c r="H11" s="365" t="s">
        <v>241</v>
      </c>
      <c r="Q11" s="71"/>
    </row>
    <row r="12" spans="2:8" s="70" customFormat="1" ht="23.25" customHeight="1">
      <c r="B12" s="372"/>
      <c r="C12" s="373"/>
      <c r="D12" s="366"/>
      <c r="E12" s="366"/>
      <c r="F12" s="369"/>
      <c r="G12" s="370"/>
      <c r="H12" s="366"/>
    </row>
    <row r="13" spans="2:10" s="70" customFormat="1" ht="64.5" customHeight="1">
      <c r="B13" s="72" t="s">
        <v>91</v>
      </c>
      <c r="C13" s="73" t="s">
        <v>73</v>
      </c>
      <c r="D13" s="74"/>
      <c r="E13" s="75"/>
      <c r="F13" s="371"/>
      <c r="G13" s="371"/>
      <c r="H13" s="74"/>
      <c r="J13" s="76"/>
    </row>
    <row r="14" spans="2:10" s="70" customFormat="1" ht="64.5" customHeight="1">
      <c r="B14" s="72" t="s">
        <v>92</v>
      </c>
      <c r="C14" s="73" t="s">
        <v>74</v>
      </c>
      <c r="D14" s="74"/>
      <c r="E14" s="75"/>
      <c r="F14" s="371"/>
      <c r="G14" s="371"/>
      <c r="H14" s="74"/>
      <c r="J14" s="76"/>
    </row>
    <row r="15" spans="2:8" s="70" customFormat="1" ht="65.25" customHeight="1">
      <c r="B15" s="72" t="s">
        <v>93</v>
      </c>
      <c r="C15" s="73" t="s">
        <v>75</v>
      </c>
      <c r="D15" s="74"/>
      <c r="E15" s="75"/>
      <c r="F15" s="363"/>
      <c r="G15" s="363"/>
      <c r="H15" s="74"/>
    </row>
    <row r="16" s="70" customFormat="1" ht="18"/>
    <row r="17" s="70" customFormat="1" ht="18">
      <c r="C17" s="70" t="s">
        <v>743</v>
      </c>
    </row>
    <row r="18" s="70" customFormat="1" ht="18"/>
    <row r="19" s="70" customFormat="1" ht="18"/>
    <row r="20" s="70" customFormat="1" ht="18"/>
    <row r="21" spans="2:8" s="70" customFormat="1" ht="18">
      <c r="B21" s="70" t="s">
        <v>81</v>
      </c>
      <c r="C21" s="77"/>
      <c r="D21" s="76"/>
      <c r="E21" s="70" t="s">
        <v>681</v>
      </c>
      <c r="G21" s="78" t="s">
        <v>83</v>
      </c>
      <c r="H21" s="70" t="s">
        <v>303</v>
      </c>
    </row>
  </sheetData>
  <sheetProtection/>
  <mergeCells count="10">
    <mergeCell ref="F15:G15"/>
    <mergeCell ref="B7:H7"/>
    <mergeCell ref="H11:H12"/>
    <mergeCell ref="F11:G12"/>
    <mergeCell ref="F13:G13"/>
    <mergeCell ref="F14:G14"/>
    <mergeCell ref="E11:E12"/>
    <mergeCell ref="B11:B12"/>
    <mergeCell ref="D11:D12"/>
    <mergeCell ref="C11:C1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5" zoomScaleSheetLayoutView="75" zoomScalePageLayoutView="0" workbookViewId="0" topLeftCell="A7">
      <selection activeCell="I11" sqref="I11"/>
    </sheetView>
  </sheetViews>
  <sheetFormatPr defaultColWidth="9.140625" defaultRowHeight="12.75"/>
  <cols>
    <col min="1" max="1" width="5.57421875" style="2" customWidth="1"/>
    <col min="2" max="2" width="11.28125" style="2" customWidth="1"/>
    <col min="3" max="3" width="41.00390625" style="2" customWidth="1"/>
    <col min="4" max="4" width="31.8515625" style="2" customWidth="1"/>
    <col min="5" max="5" width="31.28125" style="2" customWidth="1"/>
    <col min="6" max="6" width="23.7109375" style="2" customWidth="1"/>
    <col min="7" max="7" width="21.7109375" style="2" customWidth="1"/>
    <col min="8" max="8" width="26.57421875" style="111" customWidth="1"/>
    <col min="9" max="9" width="29.8515625" style="2" customWidth="1"/>
    <col min="10" max="10" width="29.140625" style="2" customWidth="1"/>
    <col min="11" max="11" width="33.0039062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11" customFormat="1" ht="27.75" customHeight="1">
      <c r="H2" s="110" t="s">
        <v>29</v>
      </c>
    </row>
    <row r="3" spans="2:15" ht="18">
      <c r="B3" s="222" t="s">
        <v>293</v>
      </c>
      <c r="C3" s="48" t="s">
        <v>737</v>
      </c>
      <c r="D3" s="48"/>
      <c r="E3" s="48"/>
      <c r="F3" s="48"/>
      <c r="G3" s="48"/>
      <c r="H3" s="209"/>
      <c r="N3" s="378"/>
      <c r="O3" s="378"/>
    </row>
    <row r="4" spans="2:15" ht="18">
      <c r="B4" s="222" t="s">
        <v>294</v>
      </c>
      <c r="C4" s="48">
        <v>7773170</v>
      </c>
      <c r="D4" s="48"/>
      <c r="E4" s="48"/>
      <c r="F4" s="48"/>
      <c r="G4" s="48"/>
      <c r="H4" s="209"/>
      <c r="N4" s="1"/>
      <c r="O4" s="15" t="s">
        <v>10</v>
      </c>
    </row>
    <row r="5" spans="2:15" ht="18">
      <c r="B5" s="48"/>
      <c r="C5" s="39"/>
      <c r="D5" s="39"/>
      <c r="E5" s="39"/>
      <c r="F5" s="39"/>
      <c r="G5" s="39"/>
      <c r="H5" s="223"/>
      <c r="I5" s="21"/>
      <c r="J5" s="21"/>
      <c r="K5" s="21"/>
      <c r="L5" s="21"/>
      <c r="M5" s="21"/>
      <c r="N5" s="21"/>
      <c r="O5" s="21"/>
    </row>
    <row r="6" spans="2:15" ht="17.25">
      <c r="B6" s="331" t="s">
        <v>79</v>
      </c>
      <c r="C6" s="331"/>
      <c r="D6" s="331"/>
      <c r="E6" s="331"/>
      <c r="F6" s="331"/>
      <c r="G6" s="331"/>
      <c r="H6" s="331"/>
      <c r="I6" s="21"/>
      <c r="J6" s="21"/>
      <c r="K6" s="21"/>
      <c r="L6" s="21"/>
      <c r="M6" s="21"/>
      <c r="N6" s="21"/>
      <c r="O6" s="21"/>
    </row>
    <row r="7" spans="2:15" ht="18">
      <c r="B7" s="48"/>
      <c r="C7" s="224" t="s">
        <v>652</v>
      </c>
      <c r="D7" s="224"/>
      <c r="E7" s="224"/>
      <c r="F7" s="224"/>
      <c r="G7" s="224"/>
      <c r="H7" s="225"/>
      <c r="I7" s="12"/>
      <c r="J7" s="12"/>
      <c r="K7" s="12"/>
      <c r="L7" s="12"/>
      <c r="M7" s="12"/>
      <c r="N7" s="12"/>
      <c r="O7" s="12"/>
    </row>
    <row r="8" spans="2:15" ht="18">
      <c r="B8" s="48"/>
      <c r="C8" s="14"/>
      <c r="D8" s="14"/>
      <c r="E8" s="48"/>
      <c r="F8" s="14"/>
      <c r="G8" s="14"/>
      <c r="H8" s="226" t="s">
        <v>7</v>
      </c>
      <c r="J8" s="23"/>
      <c r="K8" s="23"/>
      <c r="L8" s="23"/>
      <c r="M8" s="23"/>
      <c r="N8" s="23"/>
      <c r="O8" s="23"/>
    </row>
    <row r="9" spans="2:17" s="27" customFormat="1" ht="42" customHeight="1">
      <c r="B9" s="379" t="s">
        <v>12</v>
      </c>
      <c r="C9" s="374" t="s">
        <v>13</v>
      </c>
      <c r="D9" s="376" t="s">
        <v>680</v>
      </c>
      <c r="E9" s="376" t="s">
        <v>676</v>
      </c>
      <c r="F9" s="380" t="s">
        <v>724</v>
      </c>
      <c r="G9" s="381"/>
      <c r="H9" s="382" t="s">
        <v>288</v>
      </c>
      <c r="I9" s="24"/>
      <c r="J9" s="24"/>
      <c r="K9" s="24"/>
      <c r="L9" s="24"/>
      <c r="M9" s="24"/>
      <c r="N9" s="25"/>
      <c r="O9" s="26"/>
      <c r="P9" s="26"/>
      <c r="Q9" s="26"/>
    </row>
    <row r="10" spans="2:17" s="27" customFormat="1" ht="54" customHeight="1">
      <c r="B10" s="379"/>
      <c r="C10" s="375"/>
      <c r="D10" s="377"/>
      <c r="E10" s="377"/>
      <c r="F10" s="228" t="s">
        <v>741</v>
      </c>
      <c r="G10" s="227" t="s">
        <v>742</v>
      </c>
      <c r="H10" s="382"/>
      <c r="I10" s="26"/>
      <c r="J10" s="26"/>
      <c r="K10" s="26"/>
      <c r="L10" s="26"/>
      <c r="M10" s="26"/>
      <c r="N10" s="26"/>
      <c r="O10" s="26"/>
      <c r="P10" s="26"/>
      <c r="Q10" s="26"/>
    </row>
    <row r="11" spans="2:17" s="9" customFormat="1" ht="45" customHeight="1">
      <c r="B11" s="53" t="s">
        <v>91</v>
      </c>
      <c r="C11" s="229" t="s">
        <v>71</v>
      </c>
      <c r="D11" s="230"/>
      <c r="E11" s="230"/>
      <c r="F11" s="230"/>
      <c r="G11" s="230"/>
      <c r="H11" s="231"/>
      <c r="I11" s="6"/>
      <c r="J11" s="6"/>
      <c r="K11" s="6"/>
      <c r="L11" s="6"/>
      <c r="M11" s="6"/>
      <c r="N11" s="6"/>
      <c r="O11" s="6"/>
      <c r="P11" s="6"/>
      <c r="Q11" s="6"/>
    </row>
    <row r="12" spans="2:17" s="9" customFormat="1" ht="45" customHeight="1">
      <c r="B12" s="53" t="s">
        <v>92</v>
      </c>
      <c r="C12" s="229" t="s">
        <v>72</v>
      </c>
      <c r="D12" s="230"/>
      <c r="E12" s="230"/>
      <c r="F12" s="230"/>
      <c r="G12" s="230"/>
      <c r="H12" s="231"/>
      <c r="I12" s="6"/>
      <c r="J12" s="6"/>
      <c r="K12" s="6"/>
      <c r="L12" s="6"/>
      <c r="M12" s="6"/>
      <c r="N12" s="6"/>
      <c r="O12" s="6"/>
      <c r="P12" s="6"/>
      <c r="Q12" s="6"/>
    </row>
    <row r="13" spans="2:17" s="9" customFormat="1" ht="55.5" customHeight="1">
      <c r="B13" s="53" t="s">
        <v>93</v>
      </c>
      <c r="C13" s="229" t="s">
        <v>67</v>
      </c>
      <c r="D13" s="230"/>
      <c r="E13" s="230"/>
      <c r="F13" s="230"/>
      <c r="G13" s="230"/>
      <c r="H13" s="231"/>
      <c r="I13" s="6"/>
      <c r="J13" s="6"/>
      <c r="K13" s="6"/>
      <c r="L13" s="6"/>
      <c r="M13" s="6"/>
      <c r="N13" s="6"/>
      <c r="O13" s="6"/>
      <c r="P13" s="6"/>
      <c r="Q13" s="6"/>
    </row>
    <row r="14" spans="2:17" s="9" customFormat="1" ht="45" customHeight="1">
      <c r="B14" s="53" t="s">
        <v>94</v>
      </c>
      <c r="C14" s="229" t="s">
        <v>68</v>
      </c>
      <c r="D14" s="230"/>
      <c r="E14" s="230"/>
      <c r="F14" s="230"/>
      <c r="G14" s="230"/>
      <c r="H14" s="231"/>
      <c r="I14" s="6"/>
      <c r="J14" s="6"/>
      <c r="K14" s="6"/>
      <c r="L14" s="6"/>
      <c r="M14" s="6"/>
      <c r="N14" s="6"/>
      <c r="O14" s="6"/>
      <c r="P14" s="6"/>
      <c r="Q14" s="6"/>
    </row>
    <row r="15" spans="2:17" s="9" customFormat="1" ht="45" customHeight="1">
      <c r="B15" s="53" t="s">
        <v>95</v>
      </c>
      <c r="C15" s="229" t="s">
        <v>69</v>
      </c>
      <c r="D15" s="99">
        <v>244125</v>
      </c>
      <c r="E15" s="99">
        <v>265000</v>
      </c>
      <c r="F15" s="99">
        <v>265000</v>
      </c>
      <c r="G15" s="99">
        <v>187417</v>
      </c>
      <c r="H15" s="232">
        <v>70.72</v>
      </c>
      <c r="I15" s="6"/>
      <c r="J15" s="6"/>
      <c r="K15" s="6"/>
      <c r="L15" s="6"/>
      <c r="M15" s="6"/>
      <c r="N15" s="6"/>
      <c r="O15" s="6"/>
      <c r="P15" s="6"/>
      <c r="Q15" s="6"/>
    </row>
    <row r="16" spans="2:17" s="9" customFormat="1" ht="46.5" customHeight="1">
      <c r="B16" s="53" t="s">
        <v>96</v>
      </c>
      <c r="C16" s="229" t="s">
        <v>70</v>
      </c>
      <c r="D16" s="99"/>
      <c r="E16" s="99"/>
      <c r="F16" s="99"/>
      <c r="G16" s="99"/>
      <c r="H16" s="232"/>
      <c r="I16" s="6"/>
      <c r="J16" s="6"/>
      <c r="K16" s="6"/>
      <c r="L16" s="6"/>
      <c r="M16" s="6"/>
      <c r="N16" s="6"/>
      <c r="O16" s="6"/>
      <c r="P16" s="6"/>
      <c r="Q16" s="6"/>
    </row>
    <row r="17" spans="2:17" s="9" customFormat="1" ht="46.5" customHeight="1">
      <c r="B17" s="53" t="s">
        <v>97</v>
      </c>
      <c r="C17" s="229" t="s">
        <v>80</v>
      </c>
      <c r="D17" s="99"/>
      <c r="E17" s="99"/>
      <c r="F17" s="99"/>
      <c r="G17" s="99"/>
      <c r="H17" s="232"/>
      <c r="I17" s="6"/>
      <c r="J17" s="6"/>
      <c r="K17" s="6"/>
      <c r="L17" s="6"/>
      <c r="M17" s="6"/>
      <c r="N17" s="6"/>
      <c r="O17" s="6"/>
      <c r="P17" s="6"/>
      <c r="Q17" s="6"/>
    </row>
    <row r="18" spans="2:8" ht="18">
      <c r="B18" s="48"/>
      <c r="C18" s="48"/>
      <c r="D18" s="48"/>
      <c r="E18" s="48"/>
      <c r="F18" s="48"/>
      <c r="G18" s="48"/>
      <c r="H18" s="209"/>
    </row>
    <row r="19" spans="2:8" ht="18">
      <c r="B19" s="48"/>
      <c r="C19" s="48"/>
      <c r="D19" s="48"/>
      <c r="E19" s="48"/>
      <c r="F19" s="48"/>
      <c r="G19" s="48"/>
      <c r="H19" s="209"/>
    </row>
    <row r="20" spans="2:8" ht="20.25" customHeight="1">
      <c r="B20" s="48" t="s">
        <v>81</v>
      </c>
      <c r="C20" s="50"/>
      <c r="D20" s="233" t="s">
        <v>82</v>
      </c>
      <c r="E20" s="233"/>
      <c r="F20" s="48"/>
      <c r="G20" s="234" t="s">
        <v>83</v>
      </c>
      <c r="H20" s="209" t="s">
        <v>301</v>
      </c>
    </row>
    <row r="21" spans="2:8" ht="20.25" customHeight="1">
      <c r="B21" s="48"/>
      <c r="C21" s="50"/>
      <c r="D21" s="233"/>
      <c r="E21" s="233"/>
      <c r="F21" s="48"/>
      <c r="G21" s="234"/>
      <c r="H21" s="209"/>
    </row>
    <row r="22" spans="2:8" ht="18">
      <c r="B22" s="48"/>
      <c r="C22" s="48"/>
      <c r="D22" s="48"/>
      <c r="E22" s="48"/>
      <c r="F22" s="48"/>
      <c r="G22" s="48"/>
      <c r="H22" s="209"/>
    </row>
    <row r="23" spans="2:8" ht="18">
      <c r="B23" s="48"/>
      <c r="C23" s="48"/>
      <c r="D23" s="48"/>
      <c r="E23" s="48"/>
      <c r="F23" s="48"/>
      <c r="G23" s="48"/>
      <c r="H23" s="209"/>
    </row>
  </sheetData>
  <sheetProtection/>
  <mergeCells count="8">
    <mergeCell ref="B6:H6"/>
    <mergeCell ref="C9:C10"/>
    <mergeCell ref="D9:D10"/>
    <mergeCell ref="N3:O3"/>
    <mergeCell ref="B9:B10"/>
    <mergeCell ref="E9:E10"/>
    <mergeCell ref="F9:G9"/>
    <mergeCell ref="H9:H10"/>
  </mergeCells>
  <printOptions/>
  <pageMargins left="0.75" right="0.75" top="1" bottom="1" header="0.5" footer="0.5"/>
  <pageSetup horizontalDpi="600" verticalDpi="600" orientation="landscape" scale="61" r:id="rId1"/>
  <colBreaks count="1" manualBreakCount="1">
    <brk id="8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7.28125" style="0" customWidth="1"/>
    <col min="4" max="4" width="8.8515625" style="0" customWidth="1"/>
    <col min="5" max="5" width="7.57421875" style="0" customWidth="1"/>
    <col min="9" max="9" width="7.00390625" style="0" customWidth="1"/>
    <col min="12" max="12" width="6.8515625" style="0" customWidth="1"/>
    <col min="14" max="14" width="8.8515625" style="0" customWidth="1"/>
    <col min="15" max="15" width="0.2890625" style="0" customWidth="1"/>
  </cols>
  <sheetData>
    <row r="1" spans="1:15" ht="12.75">
      <c r="A1" s="285"/>
      <c r="B1" s="285"/>
      <c r="C1" s="285"/>
      <c r="D1" s="285"/>
      <c r="E1" s="286"/>
      <c r="F1" s="286" t="s">
        <v>684</v>
      </c>
      <c r="G1" s="286"/>
      <c r="H1" s="286"/>
      <c r="I1" s="286"/>
      <c r="J1" s="285"/>
      <c r="K1" s="285"/>
      <c r="L1" s="285"/>
      <c r="M1" s="285" t="s">
        <v>685</v>
      </c>
      <c r="N1" s="285"/>
      <c r="O1" s="285"/>
    </row>
    <row r="2" spans="1:15" ht="12.7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 t="s">
        <v>686</v>
      </c>
      <c r="O2" s="285"/>
    </row>
    <row r="3" spans="1:15" ht="12.75">
      <c r="A3" s="287" t="s">
        <v>687</v>
      </c>
      <c r="B3" s="288" t="s">
        <v>688</v>
      </c>
      <c r="C3" s="289"/>
      <c r="D3" s="289"/>
      <c r="E3" s="290"/>
      <c r="F3" s="288" t="s">
        <v>689</v>
      </c>
      <c r="G3" s="290"/>
      <c r="H3" s="288" t="s">
        <v>690</v>
      </c>
      <c r="I3" s="290"/>
      <c r="J3" s="288" t="s">
        <v>691</v>
      </c>
      <c r="K3" s="290"/>
      <c r="L3" s="287" t="s">
        <v>692</v>
      </c>
      <c r="M3" s="291" t="s">
        <v>693</v>
      </c>
      <c r="N3" s="289"/>
      <c r="O3" s="290"/>
    </row>
    <row r="4" spans="1:15" ht="12.75">
      <c r="A4" s="292"/>
      <c r="B4" s="293"/>
      <c r="C4" s="294"/>
      <c r="D4" s="294"/>
      <c r="E4" s="295"/>
      <c r="F4" s="293"/>
      <c r="G4" s="295"/>
      <c r="H4" s="293" t="s">
        <v>694</v>
      </c>
      <c r="I4" s="295"/>
      <c r="J4" s="293" t="s">
        <v>694</v>
      </c>
      <c r="K4" s="295"/>
      <c r="L4" s="292" t="s">
        <v>695</v>
      </c>
      <c r="M4" s="296" t="s">
        <v>696</v>
      </c>
      <c r="N4" s="294"/>
      <c r="O4" s="295"/>
    </row>
    <row r="5" spans="1:15" ht="12.75">
      <c r="A5" s="297"/>
      <c r="B5" s="298"/>
      <c r="C5" s="299"/>
      <c r="D5" s="299"/>
      <c r="E5" s="300"/>
      <c r="F5" s="298"/>
      <c r="G5" s="300"/>
      <c r="H5" s="298"/>
      <c r="I5" s="300"/>
      <c r="J5" s="298"/>
      <c r="K5" s="300"/>
      <c r="L5" s="297"/>
      <c r="M5" s="298" t="s">
        <v>697</v>
      </c>
      <c r="N5" s="299"/>
      <c r="O5" s="300"/>
    </row>
    <row r="6" spans="1:15" ht="12.75">
      <c r="A6" s="287" t="s">
        <v>91</v>
      </c>
      <c r="B6" s="288" t="s">
        <v>698</v>
      </c>
      <c r="C6" s="289"/>
      <c r="D6" s="289"/>
      <c r="E6" s="290"/>
      <c r="F6" s="288">
        <v>4</v>
      </c>
      <c r="G6" s="290"/>
      <c r="H6" s="288" t="s">
        <v>699</v>
      </c>
      <c r="I6" s="290"/>
      <c r="J6" s="288" t="s">
        <v>699</v>
      </c>
      <c r="K6" s="290"/>
      <c r="L6" s="287">
        <v>935</v>
      </c>
      <c r="M6" s="288"/>
      <c r="N6" s="315">
        <v>839</v>
      </c>
      <c r="O6" s="290"/>
    </row>
    <row r="7" spans="1:15" ht="12.75">
      <c r="A7" s="292"/>
      <c r="B7" s="293"/>
      <c r="C7" s="294"/>
      <c r="D7" s="294"/>
      <c r="E7" s="295"/>
      <c r="F7" s="293"/>
      <c r="G7" s="295"/>
      <c r="H7" s="293"/>
      <c r="I7" s="295"/>
      <c r="J7" s="293"/>
      <c r="K7" s="295"/>
      <c r="L7" s="292"/>
      <c r="M7" s="293"/>
      <c r="N7" s="294"/>
      <c r="O7" s="295"/>
    </row>
    <row r="8" spans="1:15" ht="12.75">
      <c r="A8" s="287" t="s">
        <v>700</v>
      </c>
      <c r="B8" s="288" t="s">
        <v>701</v>
      </c>
      <c r="C8" s="289"/>
      <c r="D8" s="289"/>
      <c r="E8" s="290"/>
      <c r="F8" s="288"/>
      <c r="G8" s="290"/>
      <c r="H8" s="288"/>
      <c r="I8" s="290"/>
      <c r="J8" s="288"/>
      <c r="K8" s="290"/>
      <c r="L8" s="287"/>
      <c r="M8" s="288"/>
      <c r="N8" s="289"/>
      <c r="O8" s="290"/>
    </row>
    <row r="9" spans="1:15" ht="12.75">
      <c r="A9" s="292"/>
      <c r="B9" s="293" t="s">
        <v>702</v>
      </c>
      <c r="C9" s="294"/>
      <c r="D9" s="294"/>
      <c r="E9" s="295"/>
      <c r="F9" s="293">
        <v>4</v>
      </c>
      <c r="G9" s="295"/>
      <c r="H9" s="293" t="s">
        <v>699</v>
      </c>
      <c r="I9" s="295"/>
      <c r="J9" s="293" t="s">
        <v>699</v>
      </c>
      <c r="K9" s="295"/>
      <c r="L9" s="292">
        <v>150</v>
      </c>
      <c r="M9" s="293"/>
      <c r="N9" s="314">
        <v>51</v>
      </c>
      <c r="O9" s="295"/>
    </row>
    <row r="10" spans="1:15" ht="12.75">
      <c r="A10" s="297"/>
      <c r="B10" s="298"/>
      <c r="C10" s="299"/>
      <c r="D10" s="299"/>
      <c r="E10" s="300"/>
      <c r="F10" s="298"/>
      <c r="G10" s="300"/>
      <c r="H10" s="298"/>
      <c r="I10" s="300"/>
      <c r="J10" s="298"/>
      <c r="K10" s="300"/>
      <c r="L10" s="297"/>
      <c r="M10" s="298"/>
      <c r="N10" s="299"/>
      <c r="O10" s="300"/>
    </row>
    <row r="11" spans="1:15" ht="12.75">
      <c r="A11" s="288" t="s">
        <v>93</v>
      </c>
      <c r="B11" s="288"/>
      <c r="C11" s="289"/>
      <c r="D11" s="289"/>
      <c r="E11" s="290"/>
      <c r="F11" s="289"/>
      <c r="G11" s="289"/>
      <c r="H11" s="288"/>
      <c r="I11" s="290"/>
      <c r="J11" s="289"/>
      <c r="K11" s="289"/>
      <c r="L11" s="287"/>
      <c r="M11" s="289"/>
      <c r="N11" s="289"/>
      <c r="O11" s="290"/>
    </row>
    <row r="12" spans="1:15" ht="12.75">
      <c r="A12" s="298"/>
      <c r="B12" s="298"/>
      <c r="C12" s="299"/>
      <c r="D12" s="299" t="s">
        <v>703</v>
      </c>
      <c r="E12" s="300"/>
      <c r="F12" s="299"/>
      <c r="G12" s="299"/>
      <c r="H12" s="298"/>
      <c r="I12" s="300"/>
      <c r="J12" s="299"/>
      <c r="K12" s="299"/>
      <c r="L12" s="297"/>
      <c r="M12" s="299"/>
      <c r="N12" s="312">
        <f>N6+N9</f>
        <v>890</v>
      </c>
      <c r="O12" s="300"/>
    </row>
    <row r="13" spans="1:15" ht="12.75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294" t="s">
        <v>704</v>
      </c>
      <c r="O13" s="294"/>
    </row>
    <row r="14" spans="1:15" ht="12.75">
      <c r="A14" s="288" t="s">
        <v>687</v>
      </c>
      <c r="B14" s="288" t="s">
        <v>705</v>
      </c>
      <c r="C14" s="290"/>
      <c r="D14" s="302" t="s">
        <v>706</v>
      </c>
      <c r="E14" s="303"/>
      <c r="F14" s="304"/>
      <c r="G14" s="302" t="s">
        <v>707</v>
      </c>
      <c r="H14" s="304"/>
      <c r="I14" s="302" t="s">
        <v>708</v>
      </c>
      <c r="J14" s="304"/>
      <c r="K14" s="302" t="s">
        <v>709</v>
      </c>
      <c r="L14" s="304"/>
      <c r="M14" s="302" t="s">
        <v>710</v>
      </c>
      <c r="N14" s="303"/>
      <c r="O14" s="304"/>
    </row>
    <row r="15" spans="1:15" ht="12.75">
      <c r="A15" s="298"/>
      <c r="B15" s="298" t="s">
        <v>711</v>
      </c>
      <c r="C15" s="300"/>
      <c r="D15" s="305" t="s">
        <v>712</v>
      </c>
      <c r="E15" s="299" t="s">
        <v>77</v>
      </c>
      <c r="F15" s="300"/>
      <c r="G15" s="306" t="s">
        <v>4</v>
      </c>
      <c r="H15" s="307" t="s">
        <v>713</v>
      </c>
      <c r="I15" s="306" t="s">
        <v>714</v>
      </c>
      <c r="J15" s="307" t="s">
        <v>715</v>
      </c>
      <c r="K15" s="306" t="s">
        <v>714</v>
      </c>
      <c r="L15" s="307" t="s">
        <v>713</v>
      </c>
      <c r="M15" s="306" t="s">
        <v>714</v>
      </c>
      <c r="N15" s="308" t="s">
        <v>716</v>
      </c>
      <c r="O15" s="300"/>
    </row>
    <row r="16" spans="1:15" ht="12.75">
      <c r="A16" s="288" t="s">
        <v>91</v>
      </c>
      <c r="B16" s="288" t="s">
        <v>717</v>
      </c>
      <c r="C16" s="290"/>
      <c r="D16" s="287"/>
      <c r="E16" s="289"/>
      <c r="F16" s="290"/>
      <c r="G16" s="287"/>
      <c r="H16" s="289"/>
      <c r="I16" s="287"/>
      <c r="J16" s="290"/>
      <c r="K16" s="287"/>
      <c r="L16" s="289"/>
      <c r="M16" s="287"/>
      <c r="N16" s="289"/>
      <c r="O16" s="290"/>
    </row>
    <row r="17" spans="1:15" ht="12.75">
      <c r="A17" s="298"/>
      <c r="B17" s="309" t="s">
        <v>718</v>
      </c>
      <c r="C17" s="300"/>
      <c r="D17" s="297">
        <v>935</v>
      </c>
      <c r="E17" s="299"/>
      <c r="F17" s="300">
        <v>183</v>
      </c>
      <c r="G17" s="297">
        <v>150</v>
      </c>
      <c r="H17" s="299">
        <v>183</v>
      </c>
      <c r="I17" s="297">
        <v>400</v>
      </c>
      <c r="J17" s="300"/>
      <c r="K17" s="297">
        <v>200</v>
      </c>
      <c r="L17" s="299"/>
      <c r="M17" s="297">
        <v>185</v>
      </c>
      <c r="N17" s="299">
        <v>656</v>
      </c>
      <c r="O17" s="300"/>
    </row>
    <row r="18" spans="1:15" ht="12.75">
      <c r="A18" s="288" t="s">
        <v>92</v>
      </c>
      <c r="B18" s="291" t="s">
        <v>719</v>
      </c>
      <c r="C18" s="290"/>
      <c r="D18" s="287"/>
      <c r="E18" s="289"/>
      <c r="F18" s="289"/>
      <c r="G18" s="287"/>
      <c r="H18" s="290"/>
      <c r="I18" s="287"/>
      <c r="J18" s="289"/>
      <c r="K18" s="287"/>
      <c r="L18" s="290"/>
      <c r="M18" s="287"/>
      <c r="N18" s="289"/>
      <c r="O18" s="290"/>
    </row>
    <row r="19" spans="1:15" ht="12.75">
      <c r="A19" s="310"/>
      <c r="B19" s="296" t="s">
        <v>720</v>
      </c>
      <c r="C19" s="295"/>
      <c r="D19" s="292">
        <v>150</v>
      </c>
      <c r="E19" s="294"/>
      <c r="F19" s="294"/>
      <c r="G19" s="292"/>
      <c r="H19" s="295"/>
      <c r="I19" s="292">
        <v>150</v>
      </c>
      <c r="J19" s="294">
        <v>51</v>
      </c>
      <c r="K19" s="292"/>
      <c r="L19" s="295"/>
      <c r="M19" s="292"/>
      <c r="N19" s="294"/>
      <c r="O19" s="295"/>
    </row>
    <row r="20" spans="1:15" ht="12.75">
      <c r="A20" s="311"/>
      <c r="B20" s="309" t="s">
        <v>702</v>
      </c>
      <c r="C20" s="300"/>
      <c r="D20" s="297"/>
      <c r="E20" s="299"/>
      <c r="F20" s="299"/>
      <c r="G20" s="297"/>
      <c r="H20" s="300"/>
      <c r="I20" s="297"/>
      <c r="J20" s="299"/>
      <c r="K20" s="297"/>
      <c r="L20" s="300"/>
      <c r="M20" s="297"/>
      <c r="N20" s="299"/>
      <c r="O20" s="300"/>
    </row>
    <row r="21" spans="1:15" ht="12.75">
      <c r="A21" s="288" t="s">
        <v>93</v>
      </c>
      <c r="B21" s="288"/>
      <c r="C21" s="290"/>
      <c r="D21" s="287"/>
      <c r="E21" s="289"/>
      <c r="F21" s="290"/>
      <c r="G21" s="287"/>
      <c r="H21" s="289"/>
      <c r="I21" s="287"/>
      <c r="J21" s="290"/>
      <c r="K21" s="287"/>
      <c r="L21" s="289"/>
      <c r="M21" s="287"/>
      <c r="N21" s="289"/>
      <c r="O21" s="290"/>
    </row>
    <row r="22" spans="1:15" ht="12.75">
      <c r="A22" s="298"/>
      <c r="B22" s="298"/>
      <c r="C22" s="300"/>
      <c r="D22" s="297"/>
      <c r="E22" s="299"/>
      <c r="F22" s="300"/>
      <c r="G22" s="297"/>
      <c r="H22" s="299"/>
      <c r="I22" s="297"/>
      <c r="J22" s="300"/>
      <c r="K22" s="297"/>
      <c r="L22" s="299"/>
      <c r="M22" s="297"/>
      <c r="N22" s="299"/>
      <c r="O22" s="300"/>
    </row>
    <row r="23" spans="1:15" ht="12.75">
      <c r="A23" s="288"/>
      <c r="B23" s="288"/>
      <c r="C23" s="290"/>
      <c r="D23" s="287"/>
      <c r="E23" s="289"/>
      <c r="F23" s="290"/>
      <c r="G23" s="287"/>
      <c r="H23" s="289"/>
      <c r="I23" s="287"/>
      <c r="J23" s="290"/>
      <c r="K23" s="287"/>
      <c r="L23" s="289"/>
      <c r="M23" s="287"/>
      <c r="N23" s="289"/>
      <c r="O23" s="290"/>
    </row>
    <row r="24" spans="1:15" ht="12.75">
      <c r="A24" s="298"/>
      <c r="B24" s="298"/>
      <c r="C24" s="300" t="s">
        <v>721</v>
      </c>
      <c r="D24" s="297">
        <v>1085</v>
      </c>
      <c r="E24" s="299"/>
      <c r="F24" s="300">
        <v>183</v>
      </c>
      <c r="G24" s="297">
        <v>150</v>
      </c>
      <c r="H24" s="312">
        <v>183</v>
      </c>
      <c r="I24" s="297">
        <v>550</v>
      </c>
      <c r="J24" s="313">
        <v>51</v>
      </c>
      <c r="K24" s="297">
        <v>200</v>
      </c>
      <c r="L24" s="299"/>
      <c r="M24" s="297">
        <v>185</v>
      </c>
      <c r="N24" s="312">
        <v>656</v>
      </c>
      <c r="O24" s="300"/>
    </row>
    <row r="28" ht="12.75">
      <c r="K28" t="s">
        <v>722</v>
      </c>
    </row>
    <row r="30" ht="12.75">
      <c r="K30" t="s">
        <v>301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view="pageBreakPreview" zoomScale="60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44.140625" style="2" customWidth="1"/>
    <col min="4" max="4" width="24.7109375" style="2" customWidth="1"/>
    <col min="5" max="5" width="25.140625" style="2" customWidth="1"/>
    <col min="6" max="6" width="21.421875" style="2" customWidth="1"/>
    <col min="7" max="7" width="16.28125" style="2" customWidth="1"/>
    <col min="8" max="8" width="16.28125" style="107" customWidth="1"/>
    <col min="9" max="9" width="11.8515625" style="2" customWidth="1"/>
    <col min="10" max="10" width="14.421875" style="2" customWidth="1"/>
    <col min="11" max="11" width="12.57421875" style="2" customWidth="1"/>
    <col min="12" max="12" width="12.00390625" style="2" customWidth="1"/>
    <col min="13" max="13" width="10.8515625" style="2" customWidth="1"/>
    <col min="14" max="14" width="11.8515625" style="2" customWidth="1"/>
    <col min="15" max="15" width="12.140625" style="2" customWidth="1"/>
    <col min="16" max="16" width="13.28125" style="2" customWidth="1"/>
    <col min="17" max="16384" width="9.140625" style="2" customWidth="1"/>
  </cols>
  <sheetData>
    <row r="2" spans="2:8" ht="18">
      <c r="B2" s="48"/>
      <c r="C2" s="48"/>
      <c r="D2" s="48"/>
      <c r="E2" s="48"/>
      <c r="F2" s="48"/>
      <c r="G2" s="48"/>
      <c r="H2" s="235" t="s">
        <v>30</v>
      </c>
    </row>
    <row r="3" spans="2:8" s="20" customFormat="1" ht="17.25">
      <c r="B3" s="222" t="s">
        <v>283</v>
      </c>
      <c r="C3" s="236" t="s">
        <v>738</v>
      </c>
      <c r="D3" s="236"/>
      <c r="E3" s="236"/>
      <c r="F3" s="236"/>
      <c r="G3" s="236"/>
      <c r="H3" s="237"/>
    </row>
    <row r="4" spans="2:8" s="20" customFormat="1" ht="17.25">
      <c r="B4" s="222" t="s">
        <v>296</v>
      </c>
      <c r="C4" s="236">
        <v>7773170</v>
      </c>
      <c r="D4" s="236"/>
      <c r="E4" s="236"/>
      <c r="F4" s="236"/>
      <c r="G4" s="236"/>
      <c r="H4" s="237"/>
    </row>
    <row r="5" spans="2:8" s="20" customFormat="1" ht="18">
      <c r="B5" s="222"/>
      <c r="C5" s="48"/>
      <c r="D5" s="236"/>
      <c r="E5" s="236"/>
      <c r="F5" s="236"/>
      <c r="G5" s="236"/>
      <c r="H5" s="237"/>
    </row>
    <row r="6" spans="2:9" ht="21.75" customHeight="1">
      <c r="B6" s="383" t="s">
        <v>132</v>
      </c>
      <c r="C6" s="383"/>
      <c r="D6" s="383"/>
      <c r="E6" s="383"/>
      <c r="F6" s="383"/>
      <c r="G6" s="383"/>
      <c r="H6" s="383"/>
      <c r="I6" s="40"/>
    </row>
    <row r="7" spans="2:8" ht="18">
      <c r="B7" s="48"/>
      <c r="C7" s="48"/>
      <c r="D7" s="48"/>
      <c r="E7" s="48"/>
      <c r="F7" s="48"/>
      <c r="G7" s="238"/>
      <c r="H7" s="239"/>
    </row>
    <row r="8" spans="2:8" ht="18">
      <c r="B8" s="48" t="s">
        <v>652</v>
      </c>
      <c r="C8" s="48"/>
      <c r="D8" s="48"/>
      <c r="E8" s="48"/>
      <c r="F8" s="48"/>
      <c r="G8" s="48"/>
      <c r="H8" s="240"/>
    </row>
    <row r="9" spans="2:8" ht="18">
      <c r="B9" s="48"/>
      <c r="C9" s="48"/>
      <c r="D9" s="241"/>
      <c r="E9" s="48"/>
      <c r="F9" s="48"/>
      <c r="G9" s="48"/>
      <c r="H9" s="242" t="s">
        <v>7</v>
      </c>
    </row>
    <row r="10" spans="2:8" ht="32.25" customHeight="1">
      <c r="B10" s="386" t="s">
        <v>11</v>
      </c>
      <c r="C10" s="388" t="s">
        <v>0</v>
      </c>
      <c r="D10" s="390" t="s">
        <v>677</v>
      </c>
      <c r="E10" s="390" t="s">
        <v>676</v>
      </c>
      <c r="F10" s="392" t="s">
        <v>725</v>
      </c>
      <c r="G10" s="392"/>
      <c r="H10" s="384" t="s">
        <v>288</v>
      </c>
    </row>
    <row r="11" spans="2:8" ht="28.5" customHeight="1">
      <c r="B11" s="387"/>
      <c r="C11" s="389"/>
      <c r="D11" s="391"/>
      <c r="E11" s="391"/>
      <c r="F11" s="221" t="s">
        <v>741</v>
      </c>
      <c r="G11" s="221" t="s">
        <v>742</v>
      </c>
      <c r="H11" s="385"/>
    </row>
    <row r="12" spans="2:8" ht="18">
      <c r="B12" s="53" t="s">
        <v>91</v>
      </c>
      <c r="C12" s="243" t="s">
        <v>1</v>
      </c>
      <c r="D12" s="244"/>
      <c r="E12" s="244"/>
      <c r="F12" s="244"/>
      <c r="G12" s="244"/>
      <c r="H12" s="245"/>
    </row>
    <row r="13" spans="2:8" ht="18">
      <c r="B13" s="53" t="s">
        <v>92</v>
      </c>
      <c r="C13" s="246" t="s">
        <v>304</v>
      </c>
      <c r="D13" s="244">
        <v>793020</v>
      </c>
      <c r="E13" s="244">
        <v>940000</v>
      </c>
      <c r="F13" s="244">
        <v>940000</v>
      </c>
      <c r="G13" s="244">
        <v>720457</v>
      </c>
      <c r="H13" s="245">
        <f>G13/E13*100</f>
        <v>76.64436170212767</v>
      </c>
    </row>
    <row r="14" spans="2:8" ht="18">
      <c r="B14" s="53" t="s">
        <v>93</v>
      </c>
      <c r="C14" s="246" t="s">
        <v>305</v>
      </c>
      <c r="D14" s="244"/>
      <c r="E14" s="244">
        <v>1085000</v>
      </c>
      <c r="F14" s="244">
        <v>1085000</v>
      </c>
      <c r="G14" s="244">
        <v>889751</v>
      </c>
      <c r="H14" s="245">
        <v>82.05</v>
      </c>
    </row>
    <row r="15" spans="2:8" ht="18">
      <c r="B15" s="53" t="s">
        <v>94</v>
      </c>
      <c r="C15" s="246" t="s">
        <v>306</v>
      </c>
      <c r="D15" s="244"/>
      <c r="E15" s="244"/>
      <c r="F15" s="244"/>
      <c r="G15" s="244"/>
      <c r="H15" s="245"/>
    </row>
    <row r="16" spans="2:8" ht="18">
      <c r="B16" s="53" t="s">
        <v>95</v>
      </c>
      <c r="C16" s="246"/>
      <c r="D16" s="244"/>
      <c r="E16" s="244"/>
      <c r="F16" s="244"/>
      <c r="G16" s="244"/>
      <c r="H16" s="245"/>
    </row>
    <row r="17" spans="2:8" ht="18">
      <c r="B17" s="53" t="s">
        <v>96</v>
      </c>
      <c r="C17" s="246"/>
      <c r="D17" s="244"/>
      <c r="E17" s="244"/>
      <c r="F17" s="244"/>
      <c r="G17" s="244"/>
      <c r="H17" s="245"/>
    </row>
    <row r="18" spans="2:8" ht="18">
      <c r="B18" s="53" t="s">
        <v>97</v>
      </c>
      <c r="C18" s="246"/>
      <c r="D18" s="244"/>
      <c r="E18" s="244"/>
      <c r="F18" s="244"/>
      <c r="G18" s="244"/>
      <c r="H18" s="245"/>
    </row>
    <row r="19" spans="2:8" ht="18">
      <c r="B19" s="53" t="s">
        <v>98</v>
      </c>
      <c r="C19" s="243" t="s">
        <v>2</v>
      </c>
      <c r="D19" s="244"/>
      <c r="E19" s="244"/>
      <c r="F19" s="244"/>
      <c r="G19" s="244"/>
      <c r="H19" s="245"/>
    </row>
    <row r="20" spans="2:8" ht="18">
      <c r="B20" s="53" t="s">
        <v>99</v>
      </c>
      <c r="C20" s="246" t="s">
        <v>682</v>
      </c>
      <c r="D20" s="244"/>
      <c r="E20" s="244"/>
      <c r="F20" s="244"/>
      <c r="G20" s="244"/>
      <c r="H20" s="245"/>
    </row>
    <row r="21" spans="2:8" ht="18">
      <c r="B21" s="53" t="s">
        <v>100</v>
      </c>
      <c r="C21" s="246" t="s">
        <v>726</v>
      </c>
      <c r="D21" s="244"/>
      <c r="E21" s="244">
        <v>1084000</v>
      </c>
      <c r="F21" s="244">
        <v>1084000</v>
      </c>
      <c r="G21" s="244">
        <v>1072938</v>
      </c>
      <c r="H21" s="245">
        <v>98.89</v>
      </c>
    </row>
    <row r="22" spans="2:8" ht="18">
      <c r="B22" s="53" t="s">
        <v>101</v>
      </c>
      <c r="C22" s="246" t="s">
        <v>733</v>
      </c>
      <c r="D22" s="244"/>
      <c r="E22" s="244">
        <v>2009000</v>
      </c>
      <c r="F22" s="244">
        <v>2009000</v>
      </c>
      <c r="G22" s="244">
        <v>2006880</v>
      </c>
      <c r="H22" s="245">
        <v>99.85</v>
      </c>
    </row>
    <row r="23" spans="2:8" ht="18">
      <c r="B23" s="53" t="s">
        <v>102</v>
      </c>
      <c r="C23" s="246" t="s">
        <v>727</v>
      </c>
      <c r="D23" s="244"/>
      <c r="E23" s="244">
        <v>500000</v>
      </c>
      <c r="F23" s="244">
        <v>500000</v>
      </c>
      <c r="G23" s="244">
        <v>466700</v>
      </c>
      <c r="H23" s="245">
        <v>93.34</v>
      </c>
    </row>
    <row r="24" spans="2:8" ht="18">
      <c r="B24" s="53" t="s">
        <v>103</v>
      </c>
      <c r="C24" s="246" t="s">
        <v>734</v>
      </c>
      <c r="D24" s="244"/>
      <c r="E24" s="244">
        <v>1843000</v>
      </c>
      <c r="F24" s="244">
        <v>1843000</v>
      </c>
      <c r="G24" s="244">
        <v>1841044</v>
      </c>
      <c r="H24" s="245">
        <v>99.89</v>
      </c>
    </row>
    <row r="25" spans="2:8" ht="18">
      <c r="B25" s="53" t="s">
        <v>104</v>
      </c>
      <c r="C25" s="246"/>
      <c r="D25" s="244"/>
      <c r="E25" s="244"/>
      <c r="F25" s="244"/>
      <c r="G25" s="244"/>
      <c r="H25" s="245"/>
    </row>
    <row r="26" spans="2:8" ht="18">
      <c r="B26" s="53" t="s">
        <v>105</v>
      </c>
      <c r="C26" s="243" t="s">
        <v>3</v>
      </c>
      <c r="D26" s="244"/>
      <c r="E26" s="244"/>
      <c r="F26" s="244"/>
      <c r="G26" s="244"/>
      <c r="H26" s="245"/>
    </row>
    <row r="27" spans="2:8" ht="18">
      <c r="B27" s="53" t="s">
        <v>106</v>
      </c>
      <c r="C27" s="246" t="s">
        <v>89</v>
      </c>
      <c r="D27" s="244"/>
      <c r="E27" s="244"/>
      <c r="F27" s="244"/>
      <c r="G27" s="244"/>
      <c r="H27" s="245"/>
    </row>
    <row r="28" spans="2:8" ht="18">
      <c r="B28" s="53" t="s">
        <v>107</v>
      </c>
      <c r="C28" s="246" t="s">
        <v>90</v>
      </c>
      <c r="D28" s="244"/>
      <c r="E28" s="244"/>
      <c r="F28" s="244"/>
      <c r="G28" s="244"/>
      <c r="H28" s="245"/>
    </row>
    <row r="29" spans="2:8" ht="18">
      <c r="B29" s="53" t="s">
        <v>108</v>
      </c>
      <c r="C29" s="246"/>
      <c r="D29" s="244"/>
      <c r="E29" s="244"/>
      <c r="F29" s="244"/>
      <c r="G29" s="244"/>
      <c r="H29" s="245"/>
    </row>
    <row r="30" spans="2:8" ht="18">
      <c r="B30" s="53" t="s">
        <v>109</v>
      </c>
      <c r="C30" s="246"/>
      <c r="D30" s="244"/>
      <c r="E30" s="244"/>
      <c r="F30" s="244"/>
      <c r="G30" s="244"/>
      <c r="H30" s="245"/>
    </row>
    <row r="31" spans="2:8" ht="18">
      <c r="B31" s="53" t="s">
        <v>110</v>
      </c>
      <c r="C31" s="87" t="s">
        <v>80</v>
      </c>
      <c r="D31" s="244"/>
      <c r="E31" s="244"/>
      <c r="F31" s="244"/>
      <c r="G31" s="244"/>
      <c r="H31" s="245"/>
    </row>
    <row r="32" spans="2:8" ht="18">
      <c r="B32" s="53" t="s">
        <v>111</v>
      </c>
      <c r="C32" s="87" t="s">
        <v>88</v>
      </c>
      <c r="D32" s="244"/>
      <c r="E32" s="244"/>
      <c r="F32" s="244"/>
      <c r="G32" s="244"/>
      <c r="H32" s="245"/>
    </row>
    <row r="33" spans="2:8" ht="18">
      <c r="B33" s="53" t="s">
        <v>112</v>
      </c>
      <c r="C33" s="87" t="s">
        <v>88</v>
      </c>
      <c r="D33" s="244"/>
      <c r="E33" s="244"/>
      <c r="F33" s="244"/>
      <c r="G33" s="244"/>
      <c r="H33" s="245"/>
    </row>
    <row r="34" spans="2:8" ht="18">
      <c r="B34" s="53" t="s">
        <v>113</v>
      </c>
      <c r="C34" s="246"/>
      <c r="D34" s="244"/>
      <c r="E34" s="244"/>
      <c r="F34" s="244"/>
      <c r="G34" s="244"/>
      <c r="H34" s="245"/>
    </row>
    <row r="35" spans="2:8" ht="18">
      <c r="B35" s="53" t="s">
        <v>114</v>
      </c>
      <c r="C35" s="87"/>
      <c r="D35" s="244"/>
      <c r="E35" s="244"/>
      <c r="F35" s="244"/>
      <c r="G35" s="244"/>
      <c r="H35" s="245"/>
    </row>
    <row r="36" spans="2:8" ht="18">
      <c r="B36" s="48"/>
      <c r="C36" s="48"/>
      <c r="D36" s="247"/>
      <c r="E36" s="247"/>
      <c r="F36" s="247"/>
      <c r="G36" s="247"/>
      <c r="H36" s="240"/>
    </row>
    <row r="37" spans="2:18" ht="18">
      <c r="B37" s="48" t="s">
        <v>81</v>
      </c>
      <c r="C37" s="50"/>
      <c r="D37" s="233" t="s">
        <v>82</v>
      </c>
      <c r="E37" s="48"/>
      <c r="F37" s="48" t="s">
        <v>85</v>
      </c>
      <c r="G37" s="49" t="s">
        <v>301</v>
      </c>
      <c r="H37" s="248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8" ht="18">
      <c r="B38" s="48"/>
      <c r="C38" s="48"/>
      <c r="D38" s="48"/>
      <c r="E38" s="48"/>
      <c r="F38" s="48"/>
      <c r="G38" s="48"/>
      <c r="H38" s="240"/>
    </row>
    <row r="39" spans="2:8" ht="18">
      <c r="B39" s="48"/>
      <c r="C39" s="48"/>
      <c r="D39" s="48"/>
      <c r="E39" s="48"/>
      <c r="F39" s="48"/>
      <c r="G39" s="48"/>
      <c r="H39" s="240"/>
    </row>
    <row r="40" spans="2:8" ht="18">
      <c r="B40" s="48"/>
      <c r="C40" s="48"/>
      <c r="D40" s="48"/>
      <c r="E40" s="48"/>
      <c r="F40" s="48"/>
      <c r="G40" s="48"/>
      <c r="H40" s="240"/>
    </row>
  </sheetData>
  <sheetProtection/>
  <mergeCells count="7">
    <mergeCell ref="B6:H6"/>
    <mergeCell ref="H10:H11"/>
    <mergeCell ref="B10:B11"/>
    <mergeCell ref="C10:C11"/>
    <mergeCell ref="D10:D11"/>
    <mergeCell ref="E10:E11"/>
    <mergeCell ref="F10:G10"/>
  </mergeCells>
  <printOptions/>
  <pageMargins left="0.53" right="0.75" top="0.98" bottom="1" header="0.5" footer="0.5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8"/>
  <sheetViews>
    <sheetView zoomScale="75" zoomScaleNormal="75" zoomScalePageLayoutView="0" workbookViewId="0" topLeftCell="B13">
      <selection activeCell="I37" sqref="I37"/>
    </sheetView>
  </sheetViews>
  <sheetFormatPr defaultColWidth="9.140625" defaultRowHeight="12.75"/>
  <cols>
    <col min="1" max="1" width="9.140625" style="16" customWidth="1"/>
    <col min="2" max="2" width="31.7109375" style="16" customWidth="1"/>
    <col min="3" max="3" width="28.7109375" style="16" customWidth="1"/>
    <col min="4" max="4" width="12.8515625" style="16" customWidth="1"/>
    <col min="5" max="6" width="27.28125" style="16" customWidth="1"/>
    <col min="7" max="7" width="13.8515625" style="16" customWidth="1"/>
    <col min="8" max="8" width="14.00390625" style="16" customWidth="1"/>
    <col min="9" max="11" width="13.8515625" style="16" customWidth="1"/>
    <col min="12" max="13" width="9.57421875" style="16" customWidth="1"/>
    <col min="14" max="14" width="8.7109375" style="16" customWidth="1"/>
    <col min="15" max="15" width="7.57421875" style="16" customWidth="1"/>
    <col min="16" max="16" width="8.8515625" style="16" customWidth="1"/>
    <col min="17" max="18" width="7.00390625" style="16" customWidth="1"/>
    <col min="19" max="19" width="5.28125" style="16" customWidth="1"/>
    <col min="20" max="16384" width="9.140625" style="16" customWidth="1"/>
  </cols>
  <sheetData>
    <row r="2" ht="15">
      <c r="S2" s="17" t="s">
        <v>31</v>
      </c>
    </row>
    <row r="3" spans="2:19" ht="24.7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9" ht="24.75">
      <c r="B4" s="171" t="s">
        <v>739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2:19" ht="24.75">
      <c r="B5" s="171" t="s">
        <v>628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2:19" ht="24.75">
      <c r="B6" s="171" t="s">
        <v>295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ht="24.75">
      <c r="A7" s="1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24">
      <c r="A8" s="10"/>
      <c r="B8" s="394" t="s">
        <v>629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</row>
    <row r="9" spans="2:19" ht="24.75">
      <c r="B9" s="170"/>
      <c r="C9" s="170"/>
      <c r="D9" s="210"/>
      <c r="E9" s="210"/>
      <c r="F9" s="210"/>
      <c r="G9" s="210"/>
      <c r="H9" s="210"/>
      <c r="I9" s="210"/>
      <c r="J9" s="210"/>
      <c r="K9" s="210"/>
      <c r="L9" s="170"/>
      <c r="M9" s="170"/>
      <c r="N9" s="170"/>
      <c r="O9" s="170"/>
      <c r="P9" s="170"/>
      <c r="Q9" s="170"/>
      <c r="R9" s="170"/>
      <c r="S9" s="170"/>
    </row>
    <row r="10" spans="2:19" ht="38.25" customHeight="1">
      <c r="B10" s="395" t="s">
        <v>46</v>
      </c>
      <c r="C10" s="396" t="s">
        <v>47</v>
      </c>
      <c r="D10" s="398" t="s">
        <v>48</v>
      </c>
      <c r="E10" s="399" t="s">
        <v>115</v>
      </c>
      <c r="F10" s="399" t="s">
        <v>116</v>
      </c>
      <c r="G10" s="399" t="s">
        <v>49</v>
      </c>
      <c r="H10" s="399" t="s">
        <v>50</v>
      </c>
      <c r="I10" s="399" t="s">
        <v>51</v>
      </c>
      <c r="J10" s="399" t="s">
        <v>52</v>
      </c>
      <c r="K10" s="399" t="s">
        <v>53</v>
      </c>
      <c r="L10" s="401" t="s">
        <v>87</v>
      </c>
      <c r="M10" s="402"/>
      <c r="N10" s="402"/>
      <c r="O10" s="402"/>
      <c r="P10" s="402"/>
      <c r="Q10" s="402"/>
      <c r="R10" s="402"/>
      <c r="S10" s="403"/>
    </row>
    <row r="11" spans="2:19" ht="48.75" customHeight="1">
      <c r="B11" s="395"/>
      <c r="C11" s="397"/>
      <c r="D11" s="398"/>
      <c r="E11" s="400"/>
      <c r="F11" s="400"/>
      <c r="G11" s="400"/>
      <c r="H11" s="400"/>
      <c r="I11" s="400"/>
      <c r="J11" s="400"/>
      <c r="K11" s="400"/>
      <c r="L11" s="211" t="s">
        <v>54</v>
      </c>
      <c r="M11" s="211" t="s">
        <v>55</v>
      </c>
      <c r="N11" s="211" t="s">
        <v>56</v>
      </c>
      <c r="O11" s="211" t="s">
        <v>57</v>
      </c>
      <c r="P11" s="211" t="s">
        <v>58</v>
      </c>
      <c r="Q11" s="211" t="s">
        <v>59</v>
      </c>
      <c r="R11" s="211" t="s">
        <v>60</v>
      </c>
      <c r="S11" s="211" t="s">
        <v>61</v>
      </c>
    </row>
    <row r="12" spans="2:19" ht="38.25" customHeight="1">
      <c r="B12" s="212" t="s">
        <v>86</v>
      </c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2:19" ht="32.25" customHeight="1">
      <c r="B13" s="213" t="s">
        <v>5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2:19" ht="32.25" customHeight="1">
      <c r="B14" s="213" t="s">
        <v>5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</row>
    <row r="15" spans="2:19" ht="24.75" hidden="1">
      <c r="B15" s="213" t="s">
        <v>5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</row>
    <row r="16" spans="2:19" ht="15" customHeight="1" hidden="1">
      <c r="B16" s="213" t="s">
        <v>5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</row>
    <row r="17" spans="2:19" ht="24.75" hidden="1">
      <c r="B17" s="213" t="s">
        <v>5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2:19" ht="27.75" customHeight="1">
      <c r="B18" s="212" t="s">
        <v>62</v>
      </c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2:19" ht="31.5" customHeight="1">
      <c r="B19" s="213" t="s">
        <v>5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</row>
    <row r="20" spans="2:19" ht="30" customHeight="1">
      <c r="B20" s="213" t="s">
        <v>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</row>
    <row r="21" spans="2:19" ht="24.75" hidden="1">
      <c r="B21" s="213" t="s">
        <v>5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2:19" ht="24.75" hidden="1">
      <c r="B22" s="213" t="s">
        <v>5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2:19" ht="0.75" customHeight="1">
      <c r="B23" s="213" t="s">
        <v>5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</row>
    <row r="24" spans="2:19" ht="24" customHeight="1">
      <c r="B24" s="212" t="s">
        <v>6</v>
      </c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2:19" ht="21" customHeight="1">
      <c r="B25" s="214" t="s">
        <v>63</v>
      </c>
      <c r="C25" s="212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170"/>
      <c r="O25" s="170"/>
      <c r="P25" s="170"/>
      <c r="Q25" s="170"/>
      <c r="R25" s="170"/>
      <c r="S25" s="170"/>
    </row>
    <row r="26" spans="2:19" ht="22.5" customHeight="1">
      <c r="B26" s="216" t="s">
        <v>64</v>
      </c>
      <c r="C26" s="217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170"/>
      <c r="O26" s="170"/>
      <c r="P26" s="170"/>
      <c r="Q26" s="170"/>
      <c r="R26" s="170"/>
      <c r="S26" s="170"/>
    </row>
    <row r="27" spans="2:19" ht="24.75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2:19" ht="22.5" customHeight="1">
      <c r="B28" s="218" t="s">
        <v>8</v>
      </c>
      <c r="C28" s="218"/>
      <c r="D28" s="171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2:19" ht="19.5" customHeight="1">
      <c r="B29" s="171" t="s">
        <v>297</v>
      </c>
      <c r="C29" s="171"/>
      <c r="D29" s="171"/>
      <c r="E29" s="171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2:19" ht="24.75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2:20" ht="24.75">
      <c r="B31" s="393" t="s">
        <v>81</v>
      </c>
      <c r="C31" s="393"/>
      <c r="D31" s="219" t="s">
        <v>82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220"/>
      <c r="Q31" s="220"/>
      <c r="R31" s="220"/>
      <c r="S31" s="220"/>
      <c r="T31"/>
    </row>
    <row r="32" spans="2:20" ht="24.7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220"/>
      <c r="Q32" s="220"/>
      <c r="R32" s="220"/>
      <c r="S32" s="220"/>
      <c r="T32"/>
    </row>
    <row r="33" spans="2:19" ht="24.75">
      <c r="B33" s="171" t="s">
        <v>744</v>
      </c>
      <c r="C33" s="171"/>
      <c r="D33" s="170"/>
      <c r="E33" s="170"/>
      <c r="F33" s="170"/>
      <c r="G33" s="170"/>
      <c r="H33" s="170"/>
      <c r="I33" s="170"/>
      <c r="J33" s="170"/>
      <c r="K33" s="170"/>
      <c r="L33" s="170" t="s">
        <v>683</v>
      </c>
      <c r="M33" s="170"/>
      <c r="N33" s="170"/>
      <c r="O33" s="170"/>
      <c r="P33" s="170" t="s">
        <v>301</v>
      </c>
      <c r="Q33" s="170"/>
      <c r="R33" s="170"/>
      <c r="S33" s="170"/>
    </row>
    <row r="34" spans="2:19" ht="24.75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19" ht="24.75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2:19" ht="24.75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</row>
    <row r="37" spans="2:19" ht="24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</row>
    <row r="38" spans="2:19" ht="18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</sheetData>
  <sheetProtection/>
  <mergeCells count="13">
    <mergeCell ref="G10:G11"/>
    <mergeCell ref="H10:H11"/>
    <mergeCell ref="I10:I11"/>
    <mergeCell ref="B31:C31"/>
    <mergeCell ref="B8:S8"/>
    <mergeCell ref="B10:B11"/>
    <mergeCell ref="C10:C11"/>
    <mergeCell ref="D10:D11"/>
    <mergeCell ref="E10:E11"/>
    <mergeCell ref="J10:J11"/>
    <mergeCell ref="K10:K11"/>
    <mergeCell ref="L10:S10"/>
    <mergeCell ref="F10:F11"/>
  </mergeCells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Stoja</cp:lastModifiedBy>
  <cp:lastPrinted>2017-01-20T12:16:57Z</cp:lastPrinted>
  <dcterms:created xsi:type="dcterms:W3CDTF">2013-03-12T08:27:17Z</dcterms:created>
  <dcterms:modified xsi:type="dcterms:W3CDTF">2017-01-20T12:18:12Z</dcterms:modified>
  <cp:category/>
  <cp:version/>
  <cp:contentType/>
  <cp:contentStatus/>
</cp:coreProperties>
</file>